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09-3t2022\2209-3t2022\PlanesSistemaAsociado\"/>
    </mc:Choice>
  </mc:AlternateContent>
  <xr:revisionPtr revIDLastSave="0" documentId="13_ncr:1_{E5EE8391-FB4A-4525-9F19-1C27670ED8A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ist.Asociado" sheetId="1" r:id="rId1"/>
  </sheets>
  <externalReferences>
    <externalReference r:id="rId2"/>
    <externalReference r:id="rId3"/>
    <externalReference r:id="rId4"/>
  </externalReferences>
  <definedNames>
    <definedName name="_xlnm.Print_Titles" localSheetId="0">Sist.Asociado!$1:$4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AC1" i="1"/>
  <c r="D4" i="1" l="1"/>
  <c r="S3" i="1" l="1"/>
  <c r="Q3" i="1"/>
  <c r="O3" i="1"/>
  <c r="M3" i="1"/>
  <c r="G3" i="1"/>
  <c r="E3" i="1"/>
</calcChain>
</file>

<file path=xl/sharedStrings.xml><?xml version="1.0" encoding="utf-8"?>
<sst xmlns="http://schemas.openxmlformats.org/spreadsheetml/2006/main" count="1301" uniqueCount="264">
  <si>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</si>
  <si>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</si>
  <si>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</si>
  <si>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</si>
  <si>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</si>
  <si>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</si>
  <si>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</si>
  <si>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</si>
  <si>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</si>
  <si>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</si>
  <si>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</si>
  <si>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</si>
  <si>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</si>
  <si>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</si>
  <si>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</si>
  <si>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</si>
  <si>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</si>
  <si>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</si>
  <si>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</si>
  <si>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</si>
  <si>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</si>
  <si>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</si>
  <si>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</si>
  <si>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ASOCIADO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</si>
  <si>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</si>
  <si>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</si>
  <si>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</si>
  <si>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</si>
  <si>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</si>
  <si>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</si>
  <si>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</si>
  <si>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*</t>
  </si>
  <si>
    <t>nombre</t>
  </si>
  <si>
    <t>gestora</t>
  </si>
  <si>
    <t>código</t>
  </si>
  <si>
    <t>interno</t>
  </si>
  <si>
    <t>grupo</t>
  </si>
  <si>
    <t>número</t>
  </si>
  <si>
    <t>rgtro FONDO</t>
  </si>
  <si>
    <t xml:space="preserve">     </t>
  </si>
  <si>
    <t xml:space="preserve">      </t>
  </si>
  <si>
    <t xml:space="preserve">FONDO 001084            </t>
  </si>
  <si>
    <t xml:space="preserve">BANCO SABADELL        </t>
  </si>
  <si>
    <t xml:space="preserve">BANSABADELL PENSIONES           </t>
  </si>
  <si>
    <t xml:space="preserve">CASER COMPROMISO                </t>
  </si>
  <si>
    <t xml:space="preserve">AHORROPENSION UNO       </t>
  </si>
  <si>
    <t xml:space="preserve">GRUPO CASER           </t>
  </si>
  <si>
    <t xml:space="preserve">CASER PENSIONES                 </t>
  </si>
  <si>
    <t xml:space="preserve">C.O. FARMACEUTICO BURGOS        </t>
  </si>
  <si>
    <t xml:space="preserve">SANT.ASOCIADOS RFMx     </t>
  </si>
  <si>
    <t xml:space="preserve">SANTANDER             </t>
  </si>
  <si>
    <t xml:space="preserve">SANTANDER PENSIONES             </t>
  </si>
  <si>
    <t xml:space="preserve">P. COLECTIVO EMPLEADOS          </t>
  </si>
  <si>
    <t xml:space="preserve">PENSIONS CAIXA 2        </t>
  </si>
  <si>
    <t xml:space="preserve">CAIXABANK             </t>
  </si>
  <si>
    <t xml:space="preserve">VIDACAIXA                       </t>
  </si>
  <si>
    <t xml:space="preserve">FONDECA                         </t>
  </si>
  <si>
    <t xml:space="preserve">EMPLEADOS PUBLICOS      </t>
  </si>
  <si>
    <t xml:space="preserve">AXA PENSIONES         </t>
  </si>
  <si>
    <t xml:space="preserve">AXA PENSIONES                   </t>
  </si>
  <si>
    <t xml:space="preserve">HNA PLAN 1                      </t>
  </si>
  <si>
    <t xml:space="preserve">FONDO ESTRATEGIA        </t>
  </si>
  <si>
    <t xml:space="preserve">HERMANDAD NAC.ARQUIT. </t>
  </si>
  <si>
    <t xml:space="preserve">H.N.ARQ.ARQ.TEC Y QUI.MPS       </t>
  </si>
  <si>
    <t xml:space="preserve">SITA                            </t>
  </si>
  <si>
    <t xml:space="preserve">BBVA ADHESION           </t>
  </si>
  <si>
    <t xml:space="preserve">BBVA                  </t>
  </si>
  <si>
    <t xml:space="preserve">BBVA PENSIONES                  </t>
  </si>
  <si>
    <t xml:space="preserve">COLEGIO ECONOM.ALICANTE         </t>
  </si>
  <si>
    <t xml:space="preserve">CAMP D'ALCARRAS                 </t>
  </si>
  <si>
    <t xml:space="preserve">COLEG.ECONOMISTAS MADRID        </t>
  </si>
  <si>
    <t xml:space="preserve">          </t>
  </si>
  <si>
    <t xml:space="preserve">COL.ECONOMIST.MADRID    </t>
  </si>
  <si>
    <t xml:space="preserve">C.ARQ.COM.VALENCIANA            </t>
  </si>
  <si>
    <t xml:space="preserve">PLAMED CASTELLON                </t>
  </si>
  <si>
    <t xml:space="preserve">006-008-008                     </t>
  </si>
  <si>
    <t xml:space="preserve">SANT.COLECTIVOS RFMx2   </t>
  </si>
  <si>
    <t xml:space="preserve">ASSOCIAT.ENG.IND.CAT.           </t>
  </si>
  <si>
    <t>FP ENGINYERS IND.CATALUN</t>
  </si>
  <si>
    <t>MUT.INGEN.IND.CATALUÑA</t>
  </si>
  <si>
    <t xml:space="preserve">MPS COLEGIO ING. CAT.           </t>
  </si>
  <si>
    <t xml:space="preserve">HUERFANOS FERROVIARIOS          </t>
  </si>
  <si>
    <t xml:space="preserve">BBVA COLECTIVOS UNO     </t>
  </si>
  <si>
    <t xml:space="preserve">GESTION PREV. Y PENSIONES       </t>
  </si>
  <si>
    <t xml:space="preserve">U.G.T.                          </t>
  </si>
  <si>
    <t xml:space="preserve">PLAN ASOC. 1                    </t>
  </si>
  <si>
    <t xml:space="preserve">FONDBEX 2               </t>
  </si>
  <si>
    <t xml:space="preserve">AS.EST.EM.NOTARIAS(FEAPEN)      </t>
  </si>
  <si>
    <t xml:space="preserve">CUNAL                           </t>
  </si>
  <si>
    <t xml:space="preserve">HIPOTECARIO PENSION     </t>
  </si>
  <si>
    <t xml:space="preserve">BANCO PASTOR III                </t>
  </si>
  <si>
    <t xml:space="preserve">ACIPROL                         </t>
  </si>
  <si>
    <t xml:space="preserve">ACIPROL                 </t>
  </si>
  <si>
    <t xml:space="preserve">DUNAS CAPITAL         </t>
  </si>
  <si>
    <t xml:space="preserve">DUNAS CAPITAL PENSIONES         </t>
  </si>
  <si>
    <t xml:space="preserve">MUGA PP ASOCIADO                </t>
  </si>
  <si>
    <t xml:space="preserve">KUTXA FP ASOCIADO       </t>
  </si>
  <si>
    <t xml:space="preserve">KUTXABANK             </t>
  </si>
  <si>
    <t xml:space="preserve">KUTXABANK PENSIONES             </t>
  </si>
  <si>
    <t xml:space="preserve">BCO. PASTOR II                  </t>
  </si>
  <si>
    <t xml:space="preserve">PASTOR MIXTO            </t>
  </si>
  <si>
    <t xml:space="preserve">APAREJ.Y ARQUIT.ALICANTE        </t>
  </si>
  <si>
    <t xml:space="preserve">BCO. PASTOR I                   </t>
  </si>
  <si>
    <t xml:space="preserve">PASTOR FIJO             </t>
  </si>
  <si>
    <t xml:space="preserve">COL.PROCURAD.VALENCIA           </t>
  </si>
  <si>
    <t xml:space="preserve">BBVA TRES               </t>
  </si>
  <si>
    <t xml:space="preserve">COLEGIO ECONO.VALENCIA II       </t>
  </si>
  <si>
    <t xml:space="preserve">PSN             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</si>
  <si>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</si>
  <si>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</si>
  <si>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</si>
  <si>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FPVA-7                          </t>
  </si>
  <si>
    <t xml:space="preserve">ASAJA CAJA DUERO PP             </t>
  </si>
  <si>
    <t xml:space="preserve">AGRARIO DUERO CAS-LEON  </t>
  </si>
  <si>
    <t xml:space="preserve">UNICAJA               </t>
  </si>
  <si>
    <t xml:space="preserve">UNION DEL DUERO                 </t>
  </si>
  <si>
    <t xml:space="preserve">ASAJA ESPAÑA MEDIO              </t>
  </si>
  <si>
    <t xml:space="preserve">FUTURESPAÑA             </t>
  </si>
  <si>
    <t xml:space="preserve">SANTALUCIA            </t>
  </si>
  <si>
    <t xml:space="preserve">UNICORP VIDA                    </t>
  </si>
  <si>
    <t xml:space="preserve">ECONOMISTAS PP                  </t>
  </si>
  <si>
    <t xml:space="preserve">ECONOMISTAS CRECIMIENTO </t>
  </si>
  <si>
    <t xml:space="preserve">ASAJA FUTURESPAÑA               </t>
  </si>
  <si>
    <t xml:space="preserve">COPYME                          </t>
  </si>
  <si>
    <t xml:space="preserve">TRAMERPE                        </t>
  </si>
  <si>
    <t xml:space="preserve">PENSIONS CAIXA 62       </t>
  </si>
  <si>
    <t xml:space="preserve">COLEGIO ECONO.VALENCIA I        </t>
  </si>
  <si>
    <t xml:space="preserve">AS.PROF.EMP.NOTARIA             </t>
  </si>
  <si>
    <t xml:space="preserve">ASAJA ESPÑ. MODERADO            </t>
  </si>
  <si>
    <t xml:space="preserve">UNIFONDO RFLP           </t>
  </si>
  <si>
    <t xml:space="preserve">FONDO 16                        </t>
  </si>
  <si>
    <t>CONF.SIND.COMISION.OBRE.</t>
  </si>
  <si>
    <t xml:space="preserve">ECONOMISTAS FUTURO              </t>
  </si>
  <si>
    <t xml:space="preserve">ECONOMISTAS FUTURO      </t>
  </si>
  <si>
    <t xml:space="preserve">UPACYL PENSIONES PP             </t>
  </si>
  <si>
    <t xml:space="preserve">ENGINYERS MIXT                  </t>
  </si>
  <si>
    <t xml:space="preserve">ENGINYERS IND CAT. 3    </t>
  </si>
  <si>
    <t xml:space="preserve">MUT. MONTEPIO MINERIA ASTURIANA </t>
  </si>
  <si>
    <t>MUT.MONT.MINERIA ASTURIA</t>
  </si>
  <si>
    <t xml:space="preserve">HIPOTECARIO ASO. 4              </t>
  </si>
  <si>
    <t xml:space="preserve">ASAJA ESPAÑA DINAMICO           </t>
  </si>
  <si>
    <t xml:space="preserve">UNIFONDO RVMx 50        </t>
  </si>
  <si>
    <t xml:space="preserve">ENGINYERS TRESOR PP             </t>
  </si>
  <si>
    <t xml:space="preserve">ENGINYERS IND. CAT.2    </t>
  </si>
  <si>
    <t xml:space="preserve">ASAJA-AGROPLAN                  </t>
  </si>
  <si>
    <t xml:space="preserve">RGA 7                   </t>
  </si>
  <si>
    <t xml:space="preserve">CAJA RURAL            </t>
  </si>
  <si>
    <t xml:space="preserve">RGA RURAL PENSIONES             </t>
  </si>
  <si>
    <t xml:space="preserve">ENGINYERS BORSA                 </t>
  </si>
  <si>
    <t xml:space="preserve">ENGINYERS IND. CAT. 4   </t>
  </si>
  <si>
    <t xml:space="preserve">PP ASSOCIAT 2117                </t>
  </si>
  <si>
    <t xml:space="preserve">CAIXA CATALUNYA VIII    </t>
  </si>
  <si>
    <t xml:space="preserve">AGROUPA                         </t>
  </si>
  <si>
    <t xml:space="preserve">ASAJA C. SEGOVIA                </t>
  </si>
  <si>
    <t xml:space="preserve">MUTUAL                          </t>
  </si>
  <si>
    <t xml:space="preserve">AHORROVIDA I            </t>
  </si>
  <si>
    <t xml:space="preserve">ASAJA                           </t>
  </si>
  <si>
    <t xml:space="preserve">ACA-UPA PP                      </t>
  </si>
  <si>
    <t xml:space="preserve">U.P.A. CAST. LEON               </t>
  </si>
  <si>
    <t xml:space="preserve">ASAJA CIRCULO                   </t>
  </si>
  <si>
    <t xml:space="preserve">F.P. CIRCULO BURGOS     </t>
  </si>
  <si>
    <t xml:space="preserve">PLAN 1743                       </t>
  </si>
  <si>
    <t xml:space="preserve">C.O. PSICOLOGOS                 </t>
  </si>
  <si>
    <t xml:space="preserve">WINTERTHUR II           </t>
  </si>
  <si>
    <t xml:space="preserve">HIPOTECARIO ASO. 3              </t>
  </si>
  <si>
    <t xml:space="preserve">CAMPESINOS CAST-LEON  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</si>
  <si>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</si>
  <si>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</si>
  <si>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</si>
  <si>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SCIAS                           </t>
  </si>
  <si>
    <t xml:space="preserve">WINTERTHUR I            </t>
  </si>
  <si>
    <t xml:space="preserve">GOMEZ DE LA FLOR II             </t>
  </si>
  <si>
    <t xml:space="preserve">PLAN 2122                       </t>
  </si>
  <si>
    <t xml:space="preserve">BANSABADELL 5           </t>
  </si>
  <si>
    <t xml:space="preserve">G. DE LA FLOR I                 </t>
  </si>
  <si>
    <t xml:space="preserve">CLUB MICROELECTRONICA           </t>
  </si>
  <si>
    <t xml:space="preserve">SANTANDER AHORRO 10     </t>
  </si>
  <si>
    <t xml:space="preserve">PREVIFUTURO                     </t>
  </si>
  <si>
    <t xml:space="preserve">PREVIFUTURO             </t>
  </si>
  <si>
    <t xml:space="preserve">ASOCIADO F.E.L.O.               </t>
  </si>
  <si>
    <t xml:space="preserve">COLEGIO DE GEOLOGOS             </t>
  </si>
  <si>
    <t xml:space="preserve">104-015-015                     </t>
  </si>
  <si>
    <t xml:space="preserve">SANT.COLECTIVOS RVMX2   </t>
  </si>
  <si>
    <t xml:space="preserve">COLEGIO ECONO.ALICANTE II       </t>
  </si>
  <si>
    <t xml:space="preserve">104-011-011                     </t>
  </si>
  <si>
    <t xml:space="preserve">EMPLE. DURO-FELGUERO            </t>
  </si>
  <si>
    <t xml:space="preserve">104-014-014                     </t>
  </si>
  <si>
    <t xml:space="preserve">HOSTELERIA CANTABRIA            </t>
  </si>
  <si>
    <t xml:space="preserve">104-028-028                     </t>
  </si>
  <si>
    <t xml:space="preserve">FUTURAUTORI                     </t>
  </si>
  <si>
    <t xml:space="preserve">BBVA PENSIONES IV       </t>
  </si>
  <si>
    <t xml:space="preserve">SECTOR AGRARI                   </t>
  </si>
  <si>
    <t xml:space="preserve">GESTORPLAN                      </t>
  </si>
  <si>
    <t xml:space="preserve">PREVIFUTURO II                  </t>
  </si>
  <si>
    <t xml:space="preserve">SCH AHORRO 44           </t>
  </si>
  <si>
    <t xml:space="preserve">PP ASAJA                        </t>
  </si>
  <si>
    <t xml:space="preserve">PLAN 1650                       </t>
  </si>
  <si>
    <t xml:space="preserve">FONDO 001081            </t>
  </si>
  <si>
    <t xml:space="preserve">FAPE ASOCIADO                   </t>
  </si>
  <si>
    <t xml:space="preserve">SANTANDER RENTA FIJA    </t>
  </si>
  <si>
    <t xml:space="preserve">COL. ARQUIT.BALEARES            </t>
  </si>
  <si>
    <t xml:space="preserve">AMAS DE CASA COM.VALEN          </t>
  </si>
  <si>
    <t xml:space="preserve">COOPERATIVA LAVINIA             </t>
  </si>
  <si>
    <t xml:space="preserve">ASOCIA.PRENSA DE CADIZ          </t>
  </si>
  <si>
    <t xml:space="preserve">MV-5-022-0061                   </t>
  </si>
  <si>
    <t xml:space="preserve">CAM FONDO ASOCIADO      </t>
  </si>
  <si>
    <t xml:space="preserve">PP RV AS.INSP.H.ESTA.           </t>
  </si>
  <si>
    <t xml:space="preserve">WINTERTHUR RV EUROPA    </t>
  </si>
  <si>
    <t xml:space="preserve">MEDICOS CASTILLA-LEON 75        </t>
  </si>
  <si>
    <t xml:space="preserve">MEDICOS VALENCIA II             </t>
  </si>
  <si>
    <t xml:space="preserve">EUROPOPULAR ASOC.VIDA   </t>
  </si>
  <si>
    <t xml:space="preserve">PC COL PROF Y ASOC.             </t>
  </si>
  <si>
    <t xml:space="preserve">MEDICOS CASTILLA-LEON           </t>
  </si>
  <si>
    <t xml:space="preserve">CAJA ESPAÑA VIDA ASOC.  </t>
  </si>
  <si>
    <t xml:space="preserve">PLAN ASOCIADO 1        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</si>
  <si>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</si>
  <si>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</si>
  <si>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</si>
  <si>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PLANDISVA PP                    </t>
  </si>
  <si>
    <t xml:space="preserve">TEBAIDA FP              </t>
  </si>
  <si>
    <t xml:space="preserve">BANCO CAMINOS         </t>
  </si>
  <si>
    <t xml:space="preserve">GESPENSION CAMINOS              </t>
  </si>
  <si>
    <t xml:space="preserve">COLEGIO DE MEDICOS MADRID       </t>
  </si>
  <si>
    <t xml:space="preserve">AMIGOS MEDICOS MADRID   </t>
  </si>
  <si>
    <t xml:space="preserve">FARMACEUTICOS ANDALUCIA         </t>
  </si>
  <si>
    <t xml:space="preserve">CLUB DIALOGO                    </t>
  </si>
  <si>
    <t xml:space="preserve">ASOCIADO 9 F2                   </t>
  </si>
  <si>
    <t xml:space="preserve">EUROPOPULAR COLECTIVO   </t>
  </si>
  <si>
    <t xml:space="preserve">ASOC.MUTUAL.ACTIVOS             </t>
  </si>
  <si>
    <t xml:space="preserve">EUROPOPULAR RENTA       </t>
  </si>
  <si>
    <t xml:space="preserve">PENSUR PP                       </t>
  </si>
  <si>
    <t xml:space="preserve">DB PREVISION 2                  </t>
  </si>
  <si>
    <t xml:space="preserve">DB PREVISION 2          </t>
  </si>
  <si>
    <t xml:space="preserve">DEUTSCHE/ZURICH       </t>
  </si>
  <si>
    <t xml:space="preserve">DEUTSCHE ZURICH PENS.           </t>
  </si>
  <si>
    <t xml:space="preserve">ASOCIADO 2034                   </t>
  </si>
  <si>
    <t xml:space="preserve">AHORROPENSION OCHENTA   </t>
  </si>
  <si>
    <t xml:space="preserve">ASOCIADO AJAESOL                </t>
  </si>
  <si>
    <t xml:space="preserve">ADAESOL PENSIONES       </t>
  </si>
  <si>
    <t xml:space="preserve">VENEDORS PREMSA TARRAGON        </t>
  </si>
  <si>
    <t xml:space="preserve">PPPC AS.COORD.TRAB.DL MAR       </t>
  </si>
  <si>
    <t xml:space="preserve">COL.NAC.OPTICOS-OPTOMETR.       </t>
  </si>
  <si>
    <t xml:space="preserve">OCU                             </t>
  </si>
  <si>
    <t xml:space="preserve">AHORROPENS.CIENTO DIEZ  </t>
  </si>
  <si>
    <t xml:space="preserve">COLEGIO MEDICOS AVILA           </t>
  </si>
  <si>
    <t xml:space="preserve">Rentabilidad Media Anual        </t>
  </si>
  <si>
    <t>TOTAL Planes con valor unidad de cuenta</t>
  </si>
  <si>
    <t xml:space="preserve">Rentab.Media Anual Ponderada    </t>
  </si>
  <si>
    <t>TOTAL Planes ASOCIADO</t>
  </si>
  <si>
    <t xml:space="preserve">UNIVERSITAS COMPLUTENSE         </t>
  </si>
  <si>
    <t xml:space="preserve">SANTANDER FUTURE WEALTH </t>
  </si>
  <si>
    <t>MULTIFONDO PROFESIONA.II</t>
  </si>
  <si>
    <t xml:space="preserve">BBVA PENSIONES V        </t>
  </si>
  <si>
    <t xml:space="preserve">COLEGIO MEDICOS CACERES         </t>
  </si>
  <si>
    <t xml:space="preserve">COLEGIO HUERFANOS HACIENDA      </t>
  </si>
  <si>
    <t xml:space="preserve">SANTANDER ASOCIADOS RVM </t>
  </si>
  <si>
    <t xml:space="preserve">EMPLEADOS COFARES               </t>
  </si>
  <si>
    <t xml:space="preserve">MEDI.SALA.VALL.Y PALENCIA       </t>
  </si>
  <si>
    <t xml:space="preserve">DIPLOMADO ENFER.MADRID          </t>
  </si>
  <si>
    <t xml:space="preserve">COFARES RF F17                  </t>
  </si>
  <si>
    <t xml:space="preserve">ENFER.COMUNID.VALENCIANA        </t>
  </si>
  <si>
    <t xml:space="preserve">MUT. CLERO ESPAÑOL              </t>
  </si>
  <si>
    <t xml:space="preserve">PENSIONS CAIXA 60       </t>
  </si>
  <si>
    <t xml:space="preserve">2034 RV DOS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</si>
</sst>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sz val="10"/>
      <color theme="3" tint="-0.249977111117893"/>
      <name val="Arial"/>
      <family val="2"/>
    </font>
    <font>
      <sz val="10"/>
      <color rgb="FF9900CC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</fills>
  <borders count="1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DashDot">
        <color rgb="FF003366"/>
      </bottom>
      <diagonal/>
    </border>
    <border>
      <left/>
      <right/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/>
      <right/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/>
      <bottom/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 style="thin">
        <color rgb="FF003366"/>
      </top>
      <bottom/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44">
    <xf numFmtId="0" fontId="0" fillId="0" borderId="0" xfId="0"/>
    <xf numFmtId="0" fontId="6" fillId="0" borderId="0" xfId="0" applyFont="1"/>
    <xf numFmtId="0" fontId="0" fillId="0" borderId="0" xfId="0" applyAlignment="1">
      <alignment horizontal="right"/>
    </xf>
    <xf numFmtId="0" fontId="2" fillId="2" borderId="0" xfId="0" applyFont="1" applyFill="1" applyAlignment="1">
      <alignment horizontal="center"/>
    </xf>
    <xf numFmtId="0" fontId="8" fillId="0" borderId="0" xfId="0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5" fillId="4" borderId="1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center"/>
    </xf>
    <xf numFmtId="0" fontId="6" fillId="5" borderId="1" xfId="0" applyFont="1" applyFill="1" applyBorder="1"/>
    <xf numFmtId="0" fontId="2" fillId="5" borderId="2" xfId="0" applyFont="1" applyFill="1" applyBorder="1" applyAlignment="1">
      <alignment horizontal="center"/>
    </xf>
    <xf numFmtId="0" fontId="3" fillId="6" borderId="14" xfId="0" applyFont="1" applyFill="1" applyBorder="1" applyAlignment="1">
      <alignment horizontal="left"/>
    </xf>
    <xf numFmtId="0" fontId="0" fillId="6" borderId="15" xfId="0" applyFill="1" applyBorder="1" applyAlignment="1">
      <alignment horizontal="left"/>
    </xf>
    <xf numFmtId="0" fontId="2" fillId="6" borderId="15" xfId="0" applyFont="1" applyFill="1" applyBorder="1" applyAlignment="1">
      <alignment horizontal="center"/>
    </xf>
    <xf numFmtId="0" fontId="4" fillId="6" borderId="11" xfId="0" applyFont="1" applyFill="1" applyBorder="1" applyAlignment="1">
      <alignment horizontal="right"/>
    </xf>
    <xf numFmtId="0" fontId="4" fillId="6" borderId="16" xfId="0" applyFont="1" applyFill="1" applyBorder="1" applyAlignment="1">
      <alignment horizontal="right"/>
    </xf>
    <xf numFmtId="0" fontId="14" fillId="0" borderId="6" xfId="0" applyFont="1" applyBorder="1" applyAlignment="1">
      <alignment horizontal="right"/>
    </xf>
    <xf numFmtId="0" fontId="14" fillId="8" borderId="7" xfId="0" applyFont="1" applyFill="1" applyBorder="1" applyAlignment="1">
      <alignment horizontal="right"/>
    </xf>
    <xf numFmtId="0" fontId="14" fillId="0" borderId="7" xfId="0" applyFont="1" applyBorder="1" applyAlignment="1">
      <alignment horizontal="right"/>
    </xf>
    <xf numFmtId="0" fontId="14" fillId="8" borderId="12" xfId="0" applyFont="1" applyFill="1" applyBorder="1" applyAlignment="1">
      <alignment horizontal="right"/>
    </xf>
    <xf numFmtId="0" fontId="14" fillId="0" borderId="8" xfId="0" applyFont="1" applyBorder="1" applyAlignment="1">
      <alignment horizontal="right"/>
    </xf>
    <xf numFmtId="0" fontId="14" fillId="8" borderId="9" xfId="0" applyFont="1" applyFill="1" applyBorder="1" applyAlignment="1">
      <alignment horizontal="right"/>
    </xf>
    <xf numFmtId="0" fontId="14" fillId="0" borderId="12" xfId="0" applyFont="1" applyBorder="1" applyAlignment="1">
      <alignment horizontal="right"/>
    </xf>
    <xf numFmtId="0" fontId="14" fillId="8" borderId="13" xfId="0" applyFont="1" applyFill="1" applyBorder="1" applyAlignment="1">
      <alignment horizontal="right"/>
    </xf>
    <xf numFmtId="0" fontId="7" fillId="3" borderId="15" xfId="0" applyFont="1" applyFill="1" applyBorder="1"/>
    <xf numFmtId="0" fontId="7" fillId="8" borderId="0" xfId="0" applyFont="1" applyFill="1"/>
    <xf numFmtId="0" fontId="7" fillId="3" borderId="0" xfId="0" applyFont="1" applyFill="1"/>
    <xf numFmtId="0" fontId="7" fillId="8" borderId="17" xfId="0" applyFont="1" applyFill="1" applyBorder="1"/>
    <xf numFmtId="0" fontId="7" fillId="3" borderId="4" xfId="0" applyFont="1" applyFill="1" applyBorder="1"/>
    <xf numFmtId="0" fontId="7" fillId="8" borderId="5" xfId="0" applyFont="1" applyFill="1" applyBorder="1"/>
    <xf numFmtId="0" fontId="7" fillId="3" borderId="17" xfId="0" applyFont="1" applyFill="1" applyBorder="1"/>
    <xf numFmtId="0" fontId="7" fillId="8" borderId="18" xfId="0" applyFont="1" applyFill="1" applyBorder="1"/>
    <xf numFmtId="0" fontId="1" fillId="0" borderId="6" xfId="0" applyFont="1" applyBorder="1" applyAlignment="1">
      <alignment horizontal="center"/>
    </xf>
    <xf numFmtId="1" fontId="14" fillId="0" borderId="21" xfId="0" applyNumberFormat="1" applyFont="1" applyBorder="1" applyAlignment="1">
      <alignment horizontal="right"/>
    </xf>
    <xf numFmtId="1" fontId="14" fillId="8" borderId="22" xfId="0" applyNumberFormat="1" applyFont="1" applyFill="1" applyBorder="1" applyAlignment="1">
      <alignment horizontal="right"/>
    </xf>
    <xf numFmtId="1" fontId="14" fillId="0" borderId="22" xfId="0" applyNumberFormat="1" applyFont="1" applyBorder="1" applyAlignment="1">
      <alignment horizontal="right"/>
    </xf>
    <xf numFmtId="1" fontId="14" fillId="8" borderId="23" xfId="0" applyNumberFormat="1" applyFont="1" applyFill="1" applyBorder="1" applyAlignment="1">
      <alignment horizontal="right"/>
    </xf>
    <xf numFmtId="1" fontId="14" fillId="0" borderId="19" xfId="0" applyNumberFormat="1" applyFont="1" applyBorder="1" applyAlignment="1">
      <alignment horizontal="right"/>
    </xf>
    <xf numFmtId="1" fontId="14" fillId="0" borderId="24" xfId="0" applyNumberFormat="1" applyFont="1" applyBorder="1" applyAlignment="1">
      <alignment horizontal="right"/>
    </xf>
    <xf numFmtId="1" fontId="14" fillId="8" borderId="25" xfId="0" applyNumberFormat="1" applyFont="1" applyFill="1" applyBorder="1" applyAlignment="1">
      <alignment horizontal="right"/>
    </xf>
    <xf numFmtId="1" fontId="14" fillId="0" borderId="23" xfId="0" applyNumberFormat="1" applyFont="1" applyBorder="1" applyAlignment="1">
      <alignment horizontal="right"/>
    </xf>
    <xf numFmtId="1" fontId="14" fillId="8" borderId="19" xfId="0" applyNumberFormat="1" applyFont="1" applyFill="1" applyBorder="1" applyAlignment="1">
      <alignment horizontal="right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2" fontId="0" fillId="0" borderId="31" xfId="0" applyNumberFormat="1" applyBorder="1" applyAlignment="1">
      <alignment horizontal="right"/>
    </xf>
    <xf numFmtId="2" fontId="0" fillId="8" borderId="32" xfId="0" applyNumberFormat="1" applyFill="1" applyBorder="1" applyAlignment="1">
      <alignment horizontal="right"/>
    </xf>
    <xf numFmtId="2" fontId="0" fillId="0" borderId="32" xfId="0" applyNumberFormat="1" applyBorder="1" applyAlignment="1">
      <alignment horizontal="right"/>
    </xf>
    <xf numFmtId="2" fontId="0" fillId="8" borderId="33" xfId="0" applyNumberFormat="1" applyFill="1" applyBorder="1" applyAlignment="1">
      <alignment horizontal="right"/>
    </xf>
    <xf numFmtId="2" fontId="0" fillId="0" borderId="29" xfId="0" applyNumberFormat="1" applyBorder="1" applyAlignment="1">
      <alignment horizontal="right"/>
    </xf>
    <xf numFmtId="2" fontId="0" fillId="0" borderId="34" xfId="0" applyNumberFormat="1" applyBorder="1" applyAlignment="1">
      <alignment horizontal="right"/>
    </xf>
    <xf numFmtId="2" fontId="0" fillId="8" borderId="35" xfId="0" applyNumberFormat="1" applyFill="1" applyBorder="1" applyAlignment="1">
      <alignment horizontal="right"/>
    </xf>
    <xf numFmtId="2" fontId="0" fillId="0" borderId="33" xfId="0" applyNumberFormat="1" applyBorder="1" applyAlignment="1">
      <alignment horizontal="right"/>
    </xf>
    <xf numFmtId="2" fontId="0" fillId="8" borderId="29" xfId="0" applyNumberFormat="1" applyFill="1" applyBorder="1" applyAlignment="1">
      <alignment horizontal="right"/>
    </xf>
    <xf numFmtId="1" fontId="14" fillId="0" borderId="41" xfId="0" applyNumberFormat="1" applyFont="1" applyBorder="1" applyAlignment="1">
      <alignment horizontal="right"/>
    </xf>
    <xf numFmtId="1" fontId="14" fillId="8" borderId="42" xfId="0" applyNumberFormat="1" applyFont="1" applyFill="1" applyBorder="1" applyAlignment="1">
      <alignment horizontal="right"/>
    </xf>
    <xf numFmtId="1" fontId="14" fillId="0" borderId="42" xfId="0" applyNumberFormat="1" applyFont="1" applyBorder="1" applyAlignment="1">
      <alignment horizontal="right"/>
    </xf>
    <xf numFmtId="1" fontId="14" fillId="8" borderId="43" xfId="0" applyNumberFormat="1" applyFont="1" applyFill="1" applyBorder="1" applyAlignment="1">
      <alignment horizontal="right"/>
    </xf>
    <xf numFmtId="1" fontId="14" fillId="0" borderId="39" xfId="0" applyNumberFormat="1" applyFont="1" applyBorder="1" applyAlignment="1">
      <alignment horizontal="right"/>
    </xf>
    <xf numFmtId="1" fontId="14" fillId="0" borderId="44" xfId="0" applyNumberFormat="1" applyFont="1" applyBorder="1" applyAlignment="1">
      <alignment horizontal="right"/>
    </xf>
    <xf numFmtId="1" fontId="14" fillId="8" borderId="45" xfId="0" applyNumberFormat="1" applyFont="1" applyFill="1" applyBorder="1" applyAlignment="1">
      <alignment horizontal="right"/>
    </xf>
    <xf numFmtId="1" fontId="14" fillId="0" borderId="43" xfId="0" applyNumberFormat="1" applyFont="1" applyBorder="1" applyAlignment="1">
      <alignment horizontal="right"/>
    </xf>
    <xf numFmtId="1" fontId="14" fillId="8" borderId="39" xfId="0" applyNumberFormat="1" applyFont="1" applyFill="1" applyBorder="1" applyAlignment="1">
      <alignment horizontal="right"/>
    </xf>
    <xf numFmtId="0" fontId="1" fillId="0" borderId="46" xfId="0" applyFont="1" applyBorder="1" applyAlignment="1">
      <alignment horizontal="center"/>
    </xf>
    <xf numFmtId="0" fontId="1" fillId="0" borderId="47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4" fillId="0" borderId="53" xfId="0" applyFont="1" applyBorder="1" applyAlignment="1">
      <alignment horizontal="center"/>
    </xf>
    <xf numFmtId="3" fontId="0" fillId="0" borderId="46" xfId="0" applyNumberFormat="1" applyBorder="1" applyAlignment="1">
      <alignment horizontal="right"/>
    </xf>
    <xf numFmtId="3" fontId="0" fillId="0" borderId="47" xfId="0" applyNumberFormat="1" applyBorder="1" applyAlignment="1">
      <alignment horizontal="right"/>
    </xf>
    <xf numFmtId="2" fontId="0" fillId="0" borderId="48" xfId="0" applyNumberFormat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2" fontId="0" fillId="8" borderId="56" xfId="0" applyNumberFormat="1" applyFill="1" applyBorder="1" applyAlignment="1">
      <alignment horizontal="right"/>
    </xf>
    <xf numFmtId="3" fontId="0" fillId="0" borderId="54" xfId="0" applyNumberForma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2" fontId="0" fillId="0" borderId="56" xfId="0" applyNumberFormat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2" fontId="0" fillId="8" borderId="59" xfId="0" applyNumberFormat="1" applyFill="1" applyBorder="1" applyAlignment="1">
      <alignment horizontal="right"/>
    </xf>
    <xf numFmtId="3" fontId="0" fillId="0" borderId="60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3" fontId="0" fillId="0" borderId="63" xfId="0" applyNumberForma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2" fontId="0" fillId="0" borderId="65" xfId="0" applyNumberFormat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2" fontId="0" fillId="8" borderId="68" xfId="0" applyNumberFormat="1" applyFill="1" applyBorder="1" applyAlignment="1">
      <alignment horizontal="right"/>
    </xf>
    <xf numFmtId="3" fontId="0" fillId="0" borderId="57" xfId="0" applyNumberFormat="1" applyBorder="1" applyAlignment="1">
      <alignment horizontal="right"/>
    </xf>
    <xf numFmtId="3" fontId="0" fillId="0" borderId="58" xfId="0" applyNumberFormat="1" applyBorder="1" applyAlignment="1">
      <alignment horizontal="right"/>
    </xf>
    <xf numFmtId="2" fontId="0" fillId="0" borderId="59" xfId="0" applyNumberFormat="1" applyBorder="1" applyAlignment="1">
      <alignment horizontal="right"/>
    </xf>
    <xf numFmtId="3" fontId="0" fillId="8" borderId="60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0" fontId="1" fillId="0" borderId="21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3" fontId="0" fillId="0" borderId="21" xfId="0" applyNumberFormat="1" applyBorder="1" applyAlignment="1">
      <alignment horizontal="right"/>
    </xf>
    <xf numFmtId="3" fontId="0" fillId="8" borderId="22" xfId="0" applyNumberFormat="1" applyFill="1" applyBorder="1" applyAlignment="1">
      <alignment horizontal="right"/>
    </xf>
    <xf numFmtId="3" fontId="0" fillId="0" borderId="22" xfId="0" applyNumberFormat="1" applyBorder="1" applyAlignment="1">
      <alignment horizontal="right"/>
    </xf>
    <xf numFmtId="3" fontId="0" fillId="8" borderId="23" xfId="0" applyNumberFormat="1" applyFill="1" applyBorder="1" applyAlignment="1">
      <alignment horizontal="right"/>
    </xf>
    <xf numFmtId="3" fontId="0" fillId="0" borderId="19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8" borderId="19" xfId="0" applyNumberFormat="1" applyFill="1" applyBorder="1" applyAlignment="1">
      <alignment horizontal="right"/>
    </xf>
    <xf numFmtId="0" fontId="1" fillId="0" borderId="31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3" fontId="0" fillId="0" borderId="31" xfId="0" applyNumberFormat="1" applyBorder="1" applyAlignment="1">
      <alignment horizontal="right"/>
    </xf>
    <xf numFmtId="3" fontId="0" fillId="8" borderId="32" xfId="0" applyNumberFormat="1" applyFill="1" applyBorder="1" applyAlignment="1">
      <alignment horizontal="right"/>
    </xf>
    <xf numFmtId="3" fontId="0" fillId="0" borderId="32" xfId="0" applyNumberFormat="1" applyBorder="1" applyAlignment="1">
      <alignment horizontal="right"/>
    </xf>
    <xf numFmtId="3" fontId="0" fillId="8" borderId="33" xfId="0" applyNumberFormat="1" applyFill="1" applyBorder="1" applyAlignment="1">
      <alignment horizontal="right"/>
    </xf>
    <xf numFmtId="3" fontId="0" fillId="0" borderId="29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8" borderId="35" xfId="0" applyNumberFormat="1" applyFill="1" applyBorder="1" applyAlignment="1">
      <alignment horizontal="right"/>
    </xf>
    <xf numFmtId="3" fontId="0" fillId="0" borderId="33" xfId="0" applyNumberFormat="1" applyBorder="1" applyAlignment="1">
      <alignment horizontal="right"/>
    </xf>
    <xf numFmtId="3" fontId="0" fillId="8" borderId="29" xfId="0" applyNumberFormat="1" applyFill="1" applyBorder="1" applyAlignment="1">
      <alignment horizontal="right"/>
    </xf>
    <xf numFmtId="0" fontId="14" fillId="0" borderId="74" xfId="0" applyFont="1" applyBorder="1" applyAlignment="1">
      <alignment horizontal="center"/>
    </xf>
    <xf numFmtId="2" fontId="0" fillId="0" borderId="72" xfId="0" applyNumberFormat="1" applyBorder="1" applyAlignment="1">
      <alignment horizontal="right"/>
    </xf>
    <xf numFmtId="2" fontId="0" fillId="8" borderId="75" xfId="0" applyNumberFormat="1" applyFill="1" applyBorder="1" applyAlignment="1">
      <alignment horizontal="right"/>
    </xf>
    <xf numFmtId="2" fontId="0" fillId="0" borderId="75" xfId="0" applyNumberFormat="1" applyBorder="1" applyAlignment="1">
      <alignment horizontal="right"/>
    </xf>
    <xf numFmtId="2" fontId="0" fillId="8" borderId="76" xfId="0" applyNumberFormat="1" applyFill="1" applyBorder="1" applyAlignment="1">
      <alignment horizontal="right"/>
    </xf>
    <xf numFmtId="2" fontId="0" fillId="0" borderId="77" xfId="0" applyNumberFormat="1" applyBorder="1" applyAlignment="1">
      <alignment horizontal="right"/>
    </xf>
    <xf numFmtId="2" fontId="0" fillId="0" borderId="78" xfId="0" applyNumberFormat="1" applyBorder="1" applyAlignment="1">
      <alignment horizontal="right"/>
    </xf>
    <xf numFmtId="2" fontId="0" fillId="8" borderId="79" xfId="0" applyNumberFormat="1" applyFill="1" applyBorder="1" applyAlignment="1">
      <alignment horizontal="right"/>
    </xf>
    <xf numFmtId="2" fontId="0" fillId="0" borderId="76" xfId="0" applyNumberFormat="1" applyBorder="1" applyAlignment="1">
      <alignment horizontal="right"/>
    </xf>
    <xf numFmtId="2" fontId="0" fillId="8" borderId="77" xfId="0" applyNumberFormat="1" applyFill="1" applyBorder="1" applyAlignment="1">
      <alignment horizontal="right"/>
    </xf>
    <xf numFmtId="0" fontId="1" fillId="0" borderId="81" xfId="0" applyFont="1" applyBorder="1" applyAlignment="1">
      <alignment horizontal="center"/>
    </xf>
    <xf numFmtId="0" fontId="1" fillId="0" borderId="82" xfId="0" applyFont="1" applyBorder="1" applyAlignment="1">
      <alignment horizontal="center"/>
    </xf>
    <xf numFmtId="3" fontId="0" fillId="0" borderId="81" xfId="0" applyNumberFormat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0" borderId="87" xfId="0" applyNumberFormat="1" applyBorder="1" applyAlignment="1">
      <alignment horizontal="right"/>
    </xf>
    <xf numFmtId="3" fontId="0" fillId="8" borderId="88" xfId="0" applyNumberFormat="1" applyFill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8" fillId="0" borderId="104" xfId="0" applyNumberFormat="1" applyFont="1" applyBorder="1" applyAlignment="1">
      <alignment horizontal="right"/>
    </xf>
    <xf numFmtId="1" fontId="14" fillId="0" borderId="105" xfId="0" applyNumberFormat="1" applyFont="1" applyBorder="1" applyAlignment="1">
      <alignment horizontal="right"/>
    </xf>
    <xf numFmtId="2" fontId="8" fillId="0" borderId="106" xfId="0" applyNumberFormat="1" applyFont="1" applyBorder="1" applyAlignment="1">
      <alignment horizontal="right"/>
    </xf>
    <xf numFmtId="1" fontId="14" fillId="0" borderId="107" xfId="0" applyNumberFormat="1" applyFont="1" applyBorder="1" applyAlignment="1">
      <alignment horizontal="right"/>
    </xf>
    <xf numFmtId="0" fontId="8" fillId="0" borderId="104" xfId="0" applyFont="1" applyBorder="1" applyAlignment="1">
      <alignment horizontal="right"/>
    </xf>
    <xf numFmtId="0" fontId="8" fillId="0" borderId="105" xfId="0" applyFont="1" applyBorder="1" applyAlignment="1">
      <alignment horizontal="right"/>
    </xf>
    <xf numFmtId="0" fontId="8" fillId="0" borderId="106" xfId="0" applyFont="1" applyBorder="1" applyAlignment="1">
      <alignment horizontal="right"/>
    </xf>
    <xf numFmtId="0" fontId="8" fillId="0" borderId="108" xfId="0" applyFont="1" applyBorder="1" applyAlignment="1">
      <alignment horizontal="right"/>
    </xf>
    <xf numFmtId="0" fontId="8" fillId="0" borderId="28" xfId="0" applyFont="1" applyBorder="1" applyAlignment="1">
      <alignment horizontal="right"/>
    </xf>
    <xf numFmtId="0" fontId="13" fillId="0" borderId="6" xfId="0" applyFont="1" applyBorder="1"/>
    <xf numFmtId="0" fontId="13" fillId="8" borderId="7" xfId="0" applyFont="1" applyFill="1" applyBorder="1"/>
    <xf numFmtId="0" fontId="13" fillId="0" borderId="7" xfId="0" applyFont="1" applyBorder="1"/>
    <xf numFmtId="0" fontId="13" fillId="0" borderId="7" xfId="0" quotePrefix="1" applyFont="1" applyBorder="1"/>
    <xf numFmtId="0" fontId="13" fillId="8" borderId="7" xfId="0" quotePrefix="1" applyFont="1" applyFill="1" applyBorder="1"/>
    <xf numFmtId="0" fontId="13" fillId="8" borderId="12" xfId="0" applyFont="1" applyFill="1" applyBorder="1"/>
    <xf numFmtId="0" fontId="13" fillId="0" borderId="13" xfId="0" applyFont="1" applyBorder="1"/>
    <xf numFmtId="49" fontId="13" fillId="8" borderId="12" xfId="0" applyNumberFormat="1" applyFont="1" applyFill="1" applyBorder="1" applyAlignment="1">
      <alignment horizontal="left"/>
    </xf>
    <xf numFmtId="0" fontId="13" fillId="0" borderId="8" xfId="0" applyFont="1" applyBorder="1"/>
    <xf numFmtId="0" fontId="13" fillId="8" borderId="9" xfId="0" applyFont="1" applyFill="1" applyBorder="1"/>
    <xf numFmtId="0" fontId="13" fillId="0" borderId="12" xfId="0" applyFont="1" applyBorder="1"/>
    <xf numFmtId="0" fontId="13" fillId="8" borderId="13" xfId="0" applyFont="1" applyFill="1" applyBorder="1"/>
    <xf numFmtId="2" fontId="13" fillId="0" borderId="90" xfId="0" applyNumberFormat="1" applyFont="1" applyBorder="1" applyAlignment="1">
      <alignment horizontal="left"/>
    </xf>
    <xf numFmtId="2" fontId="13" fillId="8" borderId="92" xfId="0" applyNumberFormat="1" applyFont="1" applyFill="1" applyBorder="1" applyAlignment="1">
      <alignment horizontal="left"/>
    </xf>
    <xf numFmtId="2" fontId="13" fillId="0" borderId="92" xfId="0" applyNumberFormat="1" applyFont="1" applyBorder="1" applyAlignment="1">
      <alignment horizontal="left"/>
    </xf>
    <xf numFmtId="2" fontId="13" fillId="8" borderId="96" xfId="0" applyNumberFormat="1" applyFont="1" applyFill="1" applyBorder="1" applyAlignment="1">
      <alignment horizontal="left"/>
    </xf>
    <xf numFmtId="2" fontId="13" fillId="0" borderId="98" xfId="0" applyNumberFormat="1" applyFont="1" applyBorder="1" applyAlignment="1">
      <alignment horizontal="left"/>
    </xf>
    <xf numFmtId="2" fontId="13" fillId="0" borderId="100" xfId="0" applyNumberFormat="1" applyFont="1" applyBorder="1" applyAlignment="1">
      <alignment horizontal="left"/>
    </xf>
    <xf numFmtId="2" fontId="13" fillId="8" borderId="102" xfId="0" applyNumberFormat="1" applyFont="1" applyFill="1" applyBorder="1" applyAlignment="1">
      <alignment horizontal="left"/>
    </xf>
    <xf numFmtId="2" fontId="13" fillId="0" borderId="96" xfId="0" applyNumberFormat="1" applyFont="1" applyBorder="1" applyAlignment="1">
      <alignment horizontal="left"/>
    </xf>
    <xf numFmtId="2" fontId="13" fillId="8" borderId="98" xfId="0" applyNumberFormat="1" applyFont="1" applyFill="1" applyBorder="1" applyAlignment="1">
      <alignment horizontal="left"/>
    </xf>
    <xf numFmtId="0" fontId="12" fillId="0" borderId="90" xfId="0" applyFont="1" applyBorder="1" applyAlignment="1">
      <alignment horizontal="center"/>
    </xf>
    <xf numFmtId="0" fontId="12" fillId="0" borderId="92" xfId="0" applyFont="1" applyBorder="1" applyAlignment="1">
      <alignment horizontal="center"/>
    </xf>
    <xf numFmtId="0" fontId="12" fillId="0" borderId="94" xfId="0" applyFont="1" applyBorder="1" applyAlignment="1">
      <alignment horizontal="center"/>
    </xf>
    <xf numFmtId="0" fontId="14" fillId="0" borderId="91" xfId="0" applyFont="1" applyBorder="1" applyAlignment="1">
      <alignment horizontal="center"/>
    </xf>
    <xf numFmtId="0" fontId="14" fillId="0" borderId="93" xfId="0" applyFont="1" applyBorder="1" applyAlignment="1">
      <alignment horizontal="center"/>
    </xf>
    <xf numFmtId="0" fontId="14" fillId="0" borderId="95" xfId="0" applyFont="1" applyBorder="1" applyAlignment="1">
      <alignment horizontal="center"/>
    </xf>
    <xf numFmtId="0" fontId="15" fillId="0" borderId="91" xfId="0" applyFont="1" applyBorder="1" applyAlignment="1">
      <alignment horizontal="left"/>
    </xf>
    <xf numFmtId="0" fontId="15" fillId="8" borderId="93" xfId="0" applyFont="1" applyFill="1" applyBorder="1" applyAlignment="1">
      <alignment horizontal="left"/>
    </xf>
    <xf numFmtId="0" fontId="15" fillId="0" borderId="93" xfId="0" applyFont="1" applyBorder="1" applyAlignment="1">
      <alignment horizontal="left"/>
    </xf>
    <xf numFmtId="0" fontId="15" fillId="8" borderId="97" xfId="0" applyFont="1" applyFill="1" applyBorder="1" applyAlignment="1">
      <alignment horizontal="left"/>
    </xf>
    <xf numFmtId="0" fontId="15" fillId="0" borderId="99" xfId="0" applyFont="1" applyBorder="1" applyAlignment="1">
      <alignment horizontal="left"/>
    </xf>
    <xf numFmtId="0" fontId="15" fillId="0" borderId="101" xfId="0" applyFont="1" applyBorder="1" applyAlignment="1">
      <alignment horizontal="left"/>
    </xf>
    <xf numFmtId="0" fontId="15" fillId="8" borderId="103" xfId="0" applyFont="1" applyFill="1" applyBorder="1" applyAlignment="1">
      <alignment horizontal="left"/>
    </xf>
    <xf numFmtId="0" fontId="15" fillId="0" borderId="97" xfId="0" applyFont="1" applyBorder="1" applyAlignment="1">
      <alignment horizontal="left"/>
    </xf>
    <xf numFmtId="0" fontId="15" fillId="8" borderId="99" xfId="0" applyFont="1" applyFill="1" applyBorder="1" applyAlignment="1">
      <alignment horizontal="left"/>
    </xf>
    <xf numFmtId="0" fontId="12" fillId="0" borderId="6" xfId="0" applyFont="1" applyBorder="1" applyAlignment="1">
      <alignment horizontal="center"/>
    </xf>
    <xf numFmtId="0" fontId="12" fillId="0" borderId="7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" fillId="0" borderId="77" xfId="0" applyFont="1" applyBorder="1" applyAlignment="1">
      <alignment horizontal="center"/>
    </xf>
    <xf numFmtId="0" fontId="1" fillId="0" borderId="80" xfId="0" applyFont="1" applyBorder="1" applyAlignment="1">
      <alignment horizontal="center"/>
    </xf>
    <xf numFmtId="0" fontId="1" fillId="0" borderId="109" xfId="0" applyFont="1" applyBorder="1" applyAlignment="1">
      <alignment horizontal="center"/>
    </xf>
    <xf numFmtId="14" fontId="14" fillId="0" borderId="110" xfId="0" applyNumberFormat="1" applyFont="1" applyBorder="1" applyAlignment="1">
      <alignment horizontal="center"/>
    </xf>
    <xf numFmtId="164" fontId="0" fillId="0" borderId="6" xfId="0" applyNumberFormat="1" applyBorder="1" applyAlignment="1">
      <alignment horizontal="right"/>
    </xf>
    <xf numFmtId="164" fontId="0" fillId="8" borderId="7" xfId="0" applyNumberFormat="1" applyFill="1" applyBorder="1" applyAlignment="1">
      <alignment horizontal="right"/>
    </xf>
    <xf numFmtId="164" fontId="0" fillId="0" borderId="7" xfId="0" applyNumberFormat="1" applyBorder="1" applyAlignment="1">
      <alignment horizontal="right"/>
    </xf>
    <xf numFmtId="164" fontId="0" fillId="8" borderId="12" xfId="0" applyNumberFormat="1" applyFill="1" applyBorder="1" applyAlignment="1">
      <alignment horizontal="right"/>
    </xf>
    <xf numFmtId="164" fontId="0" fillId="0" borderId="13" xfId="0" applyNumberFormat="1" applyBorder="1" applyAlignment="1">
      <alignment horizontal="right"/>
    </xf>
    <xf numFmtId="164" fontId="0" fillId="0" borderId="8" xfId="0" applyNumberFormat="1" applyBorder="1" applyAlignment="1">
      <alignment horizontal="right"/>
    </xf>
    <xf numFmtId="164" fontId="0" fillId="8" borderId="9" xfId="0" applyNumberFormat="1" applyFill="1" applyBorder="1" applyAlignment="1">
      <alignment horizontal="right"/>
    </xf>
    <xf numFmtId="164" fontId="0" fillId="0" borderId="12" xfId="0" applyNumberFormat="1" applyBorder="1" applyAlignment="1">
      <alignment horizontal="right"/>
    </xf>
    <xf numFmtId="164" fontId="0" fillId="8" borderId="13" xfId="0" applyNumberFormat="1" applyFill="1" applyBorder="1" applyAlignment="1">
      <alignment horizontal="right"/>
    </xf>
    <xf numFmtId="2" fontId="8" fillId="0" borderId="57" xfId="0" applyNumberFormat="1" applyFont="1" applyBorder="1" applyAlignment="1">
      <alignment horizontal="right"/>
    </xf>
    <xf numFmtId="2" fontId="8" fillId="0" borderId="33" xfId="0" applyNumberFormat="1" applyFont="1" applyBorder="1" applyAlignment="1">
      <alignment horizontal="right"/>
    </xf>
    <xf numFmtId="0" fontId="8" fillId="0" borderId="57" xfId="0" applyFont="1" applyBorder="1" applyAlignment="1">
      <alignment horizontal="right"/>
    </xf>
    <xf numFmtId="0" fontId="8" fillId="0" borderId="23" xfId="0" applyFont="1" applyBorder="1" applyAlignment="1">
      <alignment horizontal="right"/>
    </xf>
    <xf numFmtId="0" fontId="8" fillId="0" borderId="33" xfId="0" applyFont="1" applyBorder="1" applyAlignment="1">
      <alignment horizontal="right"/>
    </xf>
    <xf numFmtId="0" fontId="8" fillId="0" borderId="58" xfId="0" applyFont="1" applyBorder="1" applyAlignment="1">
      <alignment horizontal="right"/>
    </xf>
    <xf numFmtId="0" fontId="8" fillId="0" borderId="85" xfId="0" applyFont="1" applyBorder="1" applyAlignment="1">
      <alignment horizontal="right"/>
    </xf>
    <xf numFmtId="2" fontId="8" fillId="0" borderId="0" xfId="0" applyNumberFormat="1" applyFont="1" applyAlignment="1">
      <alignment horizontal="left"/>
    </xf>
    <xf numFmtId="2" fontId="8" fillId="0" borderId="0" xfId="0" applyNumberFormat="1" applyFont="1" applyAlignment="1">
      <alignment horizontal="right"/>
    </xf>
    <xf numFmtId="0" fontId="16" fillId="0" borderId="0" xfId="0" applyFont="1"/>
    <xf numFmtId="0" fontId="10" fillId="9" borderId="111" xfId="0" applyFont="1" applyFill="1" applyBorder="1" applyAlignment="1">
      <alignment horizontal="center"/>
    </xf>
    <xf numFmtId="0" fontId="10" fillId="9" borderId="112" xfId="0" applyFont="1" applyFill="1" applyBorder="1" applyAlignment="1">
      <alignment horizontal="center"/>
    </xf>
    <xf numFmtId="0" fontId="16" fillId="0" borderId="112" xfId="0" applyFont="1" applyBorder="1"/>
    <xf numFmtId="49" fontId="14" fillId="0" borderId="83" xfId="0" applyNumberFormat="1" applyFont="1" applyBorder="1" applyAlignment="1">
      <alignment horizontal="center"/>
    </xf>
    <xf numFmtId="0" fontId="1" fillId="0" borderId="72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73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0" fillId="7" borderId="19" xfId="0" applyFont="1" applyFill="1" applyBorder="1" applyAlignment="1">
      <alignment horizontal="center" vertical="center"/>
    </xf>
    <xf numFmtId="0" fontId="11" fillId="7" borderId="20" xfId="0" applyFont="1" applyFill="1" applyBorder="1" applyAlignment="1">
      <alignment horizontal="center" vertical="center"/>
    </xf>
    <xf numFmtId="0" fontId="14" fillId="0" borderId="37" xfId="0" applyFont="1" applyBorder="1" applyAlignment="1">
      <alignment horizontal="center"/>
    </xf>
    <xf numFmtId="0" fontId="14" fillId="0" borderId="52" xfId="0" applyFont="1" applyBorder="1" applyAlignment="1">
      <alignment horizontal="center"/>
    </xf>
    <xf numFmtId="0" fontId="14" fillId="0" borderId="27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165" fontId="14" fillId="0" borderId="38" xfId="0" applyNumberFormat="1" applyFont="1" applyBorder="1" applyAlignment="1">
      <alignment horizontal="center"/>
    </xf>
    <xf numFmtId="165" fontId="14" fillId="0" borderId="27" xfId="0" applyNumberFormat="1" applyFont="1" applyBorder="1" applyAlignment="1">
      <alignment horizontal="center"/>
    </xf>
    <xf numFmtId="0" fontId="10" fillId="7" borderId="39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  <xf numFmtId="0" fontId="14" fillId="0" borderId="10" xfId="0" applyFont="1" applyBorder="1" applyAlignment="1">
      <alignment horizontal="right"/>
    </xf>
    <xf numFmtId="0" fontId="7" fillId="3" borderId="113" xfId="0" applyFont="1" applyFill="1" applyBorder="1"/>
    <xf numFmtId="0" fontId="13" fillId="0" borderId="10" xfId="0" applyFont="1" applyBorder="1"/>
    <xf numFmtId="164" fontId="0" fillId="0" borderId="10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4" fillId="0" borderId="20" xfId="0" applyNumberFormat="1" applyFont="1" applyBorder="1" applyAlignment="1">
      <alignment horizontal="right"/>
    </xf>
    <xf numFmtId="2" fontId="0" fillId="0" borderId="30" xfId="0" applyNumberFormat="1" applyBorder="1" applyAlignment="1">
      <alignment horizontal="right"/>
    </xf>
    <xf numFmtId="1" fontId="14" fillId="0" borderId="40" xfId="0" applyNumberFormat="1" applyFont="1" applyBorder="1" applyAlignment="1">
      <alignment horizontal="right"/>
    </xf>
    <xf numFmtId="3" fontId="0" fillId="0" borderId="69" xfId="0" applyNumberFormat="1" applyBorder="1" applyAlignment="1">
      <alignment horizontal="right"/>
    </xf>
    <xf numFmtId="3" fontId="0" fillId="0" borderId="20" xfId="0" applyNumberFormat="1" applyBorder="1" applyAlignment="1">
      <alignment horizontal="right"/>
    </xf>
    <xf numFmtId="3" fontId="0" fillId="0" borderId="30" xfId="0" applyNumberFormat="1" applyBorder="1" applyAlignment="1">
      <alignment horizontal="right"/>
    </xf>
    <xf numFmtId="3" fontId="0" fillId="0" borderId="70" xfId="0" applyNumberFormat="1" applyBorder="1" applyAlignment="1">
      <alignment horizontal="right"/>
    </xf>
    <xf numFmtId="3" fontId="0" fillId="0" borderId="89" xfId="0" applyNumberFormat="1" applyBorder="1" applyAlignment="1">
      <alignment horizontal="right"/>
    </xf>
    <xf numFmtId="2" fontId="0" fillId="0" borderId="71" xfId="0" applyNumberFormat="1" applyBorder="1" applyAlignment="1">
      <alignment horizontal="right"/>
    </xf>
    <xf numFmtId="2" fontId="13" fillId="0" borderId="94" xfId="0" applyNumberFormat="1" applyFont="1" applyBorder="1" applyAlignment="1">
      <alignment horizontal="left"/>
    </xf>
    <xf numFmtId="0" fontId="15" fillId="0" borderId="95" xfId="0" applyFont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00CC"/>
      <color rgb="FF00336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30-Septiembre-2022</v>
          </cell>
        </row>
        <row r="4">
          <cell r="D4">
            <v>44834</v>
          </cell>
          <cell r="U4" t="str">
            <v>22/09</v>
          </cell>
          <cell r="V4"/>
          <cell r="W4">
            <v>2022</v>
          </cell>
          <cell r="X4"/>
          <cell r="Y4"/>
          <cell r="Z4" t="str">
            <v>22/09</v>
          </cell>
          <cell r="AB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"/>
    </sheetNames>
    <sheetDataSet>
      <sheetData sheetId="0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24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1.5703125" customWidth="1"/>
    <col min="4" max="4" width="10.85546875" customWidth="1"/>
    <col min="5" max="20" width="6" customWidth="1"/>
    <col min="21" max="21" width="8.7109375" customWidth="1"/>
    <col min="22" max="22" width="7.14062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bestFit="1" customWidth="1"/>
    <col min="27" max="27" width="7.28515625" customWidth="1"/>
    <col min="28" max="28" width="8.42578125" customWidth="1"/>
    <col min="29" max="29" width="28.85546875" customWidth="1"/>
    <col min="30" max="30" width="26.140625" customWidth="1"/>
    <col min="31" max="31" width="22.42578125" hidden="1" customWidth="1"/>
    <col min="32" max="34" width="11.5703125" hidden="1" customWidth="1"/>
  </cols>
  <sheetData>
    <row r="1" spans="1:34" ht="16.5" thickBot="1" x14ac:dyDescent="0.3">
      <c r="A1" t="s">
        <v>0</v>
      </c>
      <c r="D1" s="13" t="s">
        <v>23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5"/>
      <c r="AB1" s="16"/>
      <c r="AC1" s="17" t="str">
        <f>[1]GENERAL!$AC$1</f>
        <v>Datos trimestrales a 30-Septiembre-2022</v>
      </c>
    </row>
    <row r="2" spans="1:34" x14ac:dyDescent="0.2">
      <c r="B2" s="3" t="s">
        <v>24</v>
      </c>
      <c r="C2" s="184" t="s">
        <v>19</v>
      </c>
      <c r="D2" s="34" t="s">
        <v>3</v>
      </c>
      <c r="E2" s="223" t="s">
        <v>7</v>
      </c>
      <c r="F2" s="223"/>
      <c r="G2" s="223"/>
      <c r="H2" s="223"/>
      <c r="I2" s="223"/>
      <c r="J2" s="223"/>
      <c r="K2" s="223"/>
      <c r="L2" s="223"/>
      <c r="M2" s="223"/>
      <c r="N2" s="223"/>
      <c r="O2" s="223"/>
      <c r="P2" s="223"/>
      <c r="Q2" s="223"/>
      <c r="R2" s="223"/>
      <c r="S2" s="223"/>
      <c r="T2" s="223"/>
      <c r="U2" s="64" t="s">
        <v>8</v>
      </c>
      <c r="V2" s="96" t="s">
        <v>29</v>
      </c>
      <c r="W2" s="107" t="s">
        <v>10</v>
      </c>
      <c r="X2" s="65" t="s">
        <v>12</v>
      </c>
      <c r="Y2" s="96" t="s">
        <v>13</v>
      </c>
      <c r="Z2" s="128" t="s">
        <v>4</v>
      </c>
      <c r="AA2" s="214" t="s">
        <v>27</v>
      </c>
      <c r="AB2" s="215"/>
      <c r="AC2" s="169" t="s">
        <v>19</v>
      </c>
      <c r="AD2" s="172" t="s">
        <v>16</v>
      </c>
      <c r="AE2" s="10" t="s">
        <v>32</v>
      </c>
      <c r="AF2" s="210" t="s">
        <v>34</v>
      </c>
      <c r="AG2" s="210" t="s">
        <v>34</v>
      </c>
      <c r="AH2" s="210" t="s">
        <v>37</v>
      </c>
    </row>
    <row r="3" spans="1:34" x14ac:dyDescent="0.2">
      <c r="A3" t="s">
        <v>0</v>
      </c>
      <c r="B3" s="3" t="s">
        <v>25</v>
      </c>
      <c r="C3" s="185" t="s">
        <v>21</v>
      </c>
      <c r="D3" s="189" t="s">
        <v>4</v>
      </c>
      <c r="E3" s="187">
        <f>[2]GENERAL!$E$3</f>
        <v>26</v>
      </c>
      <c r="F3" s="218" t="s">
        <v>1</v>
      </c>
      <c r="G3" s="44">
        <f>[2]GENERAL!$G$3</f>
        <v>25</v>
      </c>
      <c r="H3" s="218" t="s">
        <v>1</v>
      </c>
      <c r="I3" s="44">
        <v>20</v>
      </c>
      <c r="J3" s="218" t="s">
        <v>1</v>
      </c>
      <c r="K3" s="44">
        <v>15</v>
      </c>
      <c r="L3" s="218" t="s">
        <v>1</v>
      </c>
      <c r="M3" s="44">
        <f>[2]GENERAL!$M$3</f>
        <v>10</v>
      </c>
      <c r="N3" s="218" t="s">
        <v>1</v>
      </c>
      <c r="O3" s="44">
        <f>[3]GENERAL!$O$3</f>
        <v>5</v>
      </c>
      <c r="P3" s="218" t="s">
        <v>1</v>
      </c>
      <c r="Q3" s="44">
        <f>[2]GENERAL!$Q$3</f>
        <v>3</v>
      </c>
      <c r="R3" s="218" t="s">
        <v>1</v>
      </c>
      <c r="S3" s="44">
        <f>[2]GENERAL!$S$3</f>
        <v>1</v>
      </c>
      <c r="T3" s="226" t="s">
        <v>1</v>
      </c>
      <c r="U3" s="66" t="s">
        <v>9</v>
      </c>
      <c r="V3" s="97" t="s">
        <v>30</v>
      </c>
      <c r="W3" s="108" t="s">
        <v>11</v>
      </c>
      <c r="X3" s="67" t="s">
        <v>11</v>
      </c>
      <c r="Y3" s="97" t="s">
        <v>14</v>
      </c>
      <c r="Z3" s="129" t="s">
        <v>15</v>
      </c>
      <c r="AA3" s="216" t="s">
        <v>28</v>
      </c>
      <c r="AB3" s="217"/>
      <c r="AC3" s="170" t="s">
        <v>20</v>
      </c>
      <c r="AD3" s="173"/>
      <c r="AE3" s="11"/>
      <c r="AF3" s="211" t="s">
        <v>35</v>
      </c>
      <c r="AG3" s="211" t="s">
        <v>35</v>
      </c>
      <c r="AH3" s="211" t="s">
        <v>38</v>
      </c>
    </row>
    <row r="4" spans="1:34" ht="13.5" thickBot="1" x14ac:dyDescent="0.25">
      <c r="A4" t="s">
        <v>0</v>
      </c>
      <c r="B4" s="3" t="s">
        <v>26</v>
      </c>
      <c r="C4" s="186" t="s">
        <v>18</v>
      </c>
      <c r="D4" s="190">
        <f>[1]GENERAL!$D$4</f>
        <v>44834</v>
      </c>
      <c r="E4" s="188" t="s">
        <v>5</v>
      </c>
      <c r="F4" s="219"/>
      <c r="G4" s="45" t="s">
        <v>5</v>
      </c>
      <c r="H4" s="219"/>
      <c r="I4" s="45" t="s">
        <v>5</v>
      </c>
      <c r="J4" s="219"/>
      <c r="K4" s="45" t="s">
        <v>5</v>
      </c>
      <c r="L4" s="219"/>
      <c r="M4" s="45" t="s">
        <v>5</v>
      </c>
      <c r="N4" s="219"/>
      <c r="O4" s="45" t="s">
        <v>5</v>
      </c>
      <c r="P4" s="219"/>
      <c r="Q4" s="45" t="s">
        <v>5</v>
      </c>
      <c r="R4" s="219"/>
      <c r="S4" s="45" t="s">
        <v>6</v>
      </c>
      <c r="T4" s="227"/>
      <c r="U4" s="224" t="str">
        <f>[1]GENERAL!$U$4:$V$4</f>
        <v>22/09</v>
      </c>
      <c r="V4" s="225"/>
      <c r="W4" s="220">
        <f>[1]GENERAL!$W$4:$Y$4</f>
        <v>2022</v>
      </c>
      <c r="X4" s="221"/>
      <c r="Y4" s="222"/>
      <c r="Z4" s="213" t="str">
        <f>[1]GENERAL!$Z$4</f>
        <v>22/09</v>
      </c>
      <c r="AA4" s="118" t="s">
        <v>22</v>
      </c>
      <c r="AB4" s="68">
        <f>[1]GENERAL!$AB$4</f>
        <v>2022</v>
      </c>
      <c r="AC4" s="171" t="s">
        <v>2</v>
      </c>
      <c r="AD4" s="174" t="s">
        <v>17</v>
      </c>
      <c r="AE4" s="12" t="s">
        <v>33</v>
      </c>
      <c r="AF4" s="211" t="s">
        <v>36</v>
      </c>
      <c r="AG4" s="211" t="s">
        <v>33</v>
      </c>
      <c r="AH4" s="211" t="s">
        <v>26</v>
      </c>
    </row>
    <row r="5" spans="1:34" x14ac:dyDescent="0.2">
      <c r="A5" s="18">
        <v>1</v>
      </c>
      <c r="B5" s="26">
        <v>244</v>
      </c>
      <c r="C5" s="148" t="s">
        <v>52</v>
      </c>
      <c r="D5" s="191">
        <v>41.1798</v>
      </c>
      <c r="E5" s="119">
        <v>4.58</v>
      </c>
      <c r="F5" s="35">
        <v>1</v>
      </c>
      <c r="G5" s="46">
        <v>4</v>
      </c>
      <c r="H5" s="35">
        <v>1</v>
      </c>
      <c r="I5" s="46">
        <v>4.2300000000000004</v>
      </c>
      <c r="J5" s="35">
        <v>4</v>
      </c>
      <c r="K5" s="46">
        <v>3.66</v>
      </c>
      <c r="L5" s="35">
        <v>1</v>
      </c>
      <c r="M5" s="46">
        <v>4.54</v>
      </c>
      <c r="N5" s="35">
        <v>7</v>
      </c>
      <c r="O5" s="46">
        <v>3.45</v>
      </c>
      <c r="P5" s="35">
        <v>3</v>
      </c>
      <c r="Q5" s="46">
        <v>3.02</v>
      </c>
      <c r="R5" s="35">
        <v>3</v>
      </c>
      <c r="S5" s="46">
        <v>-7.85</v>
      </c>
      <c r="T5" s="55">
        <v>16</v>
      </c>
      <c r="U5" s="69">
        <v>9447</v>
      </c>
      <c r="V5" s="98">
        <v>362</v>
      </c>
      <c r="W5" s="109">
        <v>1047</v>
      </c>
      <c r="X5" s="70">
        <v>3639</v>
      </c>
      <c r="Y5" s="98">
        <v>-2592</v>
      </c>
      <c r="Z5" s="130">
        <v>235714</v>
      </c>
      <c r="AA5" s="119">
        <v>-2.13</v>
      </c>
      <c r="AB5" s="71">
        <v>-4.01</v>
      </c>
      <c r="AC5" s="160" t="s">
        <v>53</v>
      </c>
      <c r="AD5" s="175" t="s">
        <v>54</v>
      </c>
      <c r="AE5" s="7" t="s">
        <v>55</v>
      </c>
      <c r="AF5" s="212">
        <v>8010091</v>
      </c>
      <c r="AG5" s="212">
        <v>7050021</v>
      </c>
      <c r="AH5" s="212">
        <v>145</v>
      </c>
    </row>
    <row r="6" spans="1:34" x14ac:dyDescent="0.2">
      <c r="A6" s="19">
        <v>2</v>
      </c>
      <c r="B6" s="27">
        <v>1036</v>
      </c>
      <c r="C6" s="149" t="s">
        <v>81</v>
      </c>
      <c r="D6" s="192">
        <v>1.8962000000000001</v>
      </c>
      <c r="E6" s="120">
        <v>3.97</v>
      </c>
      <c r="F6" s="36">
        <v>2</v>
      </c>
      <c r="G6" s="47">
        <v>3.19</v>
      </c>
      <c r="H6" s="36">
        <v>3</v>
      </c>
      <c r="I6" s="47">
        <v>3.34</v>
      </c>
      <c r="J6" s="36">
        <v>12</v>
      </c>
      <c r="K6" s="47">
        <v>2.41</v>
      </c>
      <c r="L6" s="36">
        <v>7</v>
      </c>
      <c r="M6" s="47">
        <v>2.46</v>
      </c>
      <c r="N6" s="36">
        <v>26</v>
      </c>
      <c r="O6" s="47">
        <v>-0.57999999999999996</v>
      </c>
      <c r="P6" s="36">
        <v>41</v>
      </c>
      <c r="Q6" s="47">
        <v>-1.84</v>
      </c>
      <c r="R6" s="36">
        <v>53</v>
      </c>
      <c r="S6" s="47">
        <v>-9.56</v>
      </c>
      <c r="T6" s="56">
        <v>43</v>
      </c>
      <c r="U6" s="72">
        <v>19971</v>
      </c>
      <c r="V6" s="99">
        <v>106</v>
      </c>
      <c r="W6" s="110">
        <v>35</v>
      </c>
      <c r="X6" s="73">
        <v>42</v>
      </c>
      <c r="Y6" s="99">
        <v>-7</v>
      </c>
      <c r="Z6" s="131">
        <v>3141</v>
      </c>
      <c r="AA6" s="120">
        <v>-3.17</v>
      </c>
      <c r="AB6" s="74">
        <v>-12.26</v>
      </c>
      <c r="AC6" s="161" t="s">
        <v>82</v>
      </c>
      <c r="AD6" s="176" t="s">
        <v>66</v>
      </c>
      <c r="AE6" s="7" t="s">
        <v>83</v>
      </c>
      <c r="AF6" s="212">
        <v>8010012</v>
      </c>
      <c r="AG6" s="212">
        <v>7050133</v>
      </c>
      <c r="AH6" s="212">
        <v>979</v>
      </c>
    </row>
    <row r="7" spans="1:34" x14ac:dyDescent="0.2">
      <c r="A7" s="20">
        <v>3</v>
      </c>
      <c r="B7" s="28">
        <v>418</v>
      </c>
      <c r="C7" s="150" t="s">
        <v>84</v>
      </c>
      <c r="D7" s="193">
        <v>1.8993</v>
      </c>
      <c r="E7" s="121">
        <v>3.93</v>
      </c>
      <c r="F7" s="37">
        <v>3</v>
      </c>
      <c r="G7" s="48">
        <v>3.18</v>
      </c>
      <c r="H7" s="37">
        <v>4</v>
      </c>
      <c r="I7" s="48">
        <v>3.35</v>
      </c>
      <c r="J7" s="37">
        <v>11</v>
      </c>
      <c r="K7" s="48">
        <v>2.41</v>
      </c>
      <c r="L7" s="37">
        <v>6</v>
      </c>
      <c r="M7" s="48">
        <v>2.46</v>
      </c>
      <c r="N7" s="37">
        <v>25</v>
      </c>
      <c r="O7" s="48">
        <v>-0.57999999999999996</v>
      </c>
      <c r="P7" s="37">
        <v>40</v>
      </c>
      <c r="Q7" s="48">
        <v>-1.83</v>
      </c>
      <c r="R7" s="37">
        <v>51</v>
      </c>
      <c r="S7" s="48">
        <v>-9.56</v>
      </c>
      <c r="T7" s="57">
        <v>42</v>
      </c>
      <c r="U7" s="75">
        <v>109</v>
      </c>
      <c r="V7" s="100">
        <v>26</v>
      </c>
      <c r="W7" s="111">
        <v>19</v>
      </c>
      <c r="X7" s="76">
        <v>74</v>
      </c>
      <c r="Y7" s="100">
        <v>-55</v>
      </c>
      <c r="Z7" s="132">
        <v>2557</v>
      </c>
      <c r="AA7" s="121">
        <v>-3.59</v>
      </c>
      <c r="AB7" s="77">
        <v>-13.11</v>
      </c>
      <c r="AC7" s="162" t="s">
        <v>82</v>
      </c>
      <c r="AD7" s="177" t="s">
        <v>66</v>
      </c>
      <c r="AE7" s="7" t="s">
        <v>83</v>
      </c>
      <c r="AF7" s="212">
        <v>8010012</v>
      </c>
      <c r="AG7" s="212">
        <v>7050133</v>
      </c>
      <c r="AH7" s="212">
        <v>979</v>
      </c>
    </row>
    <row r="8" spans="1:34" x14ac:dyDescent="0.2">
      <c r="A8" s="19">
        <v>4</v>
      </c>
      <c r="B8" s="27">
        <v>1041</v>
      </c>
      <c r="C8" s="149" t="s">
        <v>85</v>
      </c>
      <c r="D8" s="192">
        <v>18.4346</v>
      </c>
      <c r="E8" s="120">
        <v>3.86</v>
      </c>
      <c r="F8" s="36">
        <v>4</v>
      </c>
      <c r="G8" s="47">
        <v>3.3</v>
      </c>
      <c r="H8" s="36">
        <v>2</v>
      </c>
      <c r="I8" s="47">
        <v>3.06</v>
      </c>
      <c r="J8" s="36">
        <v>19</v>
      </c>
      <c r="K8" s="47">
        <v>2.61</v>
      </c>
      <c r="L8" s="36">
        <v>4</v>
      </c>
      <c r="M8" s="47">
        <v>2.34</v>
      </c>
      <c r="N8" s="36">
        <v>30</v>
      </c>
      <c r="O8" s="47">
        <v>-7.0000000000000007E-2</v>
      </c>
      <c r="P8" s="36">
        <v>23</v>
      </c>
      <c r="Q8" s="47">
        <v>-0.97</v>
      </c>
      <c r="R8" s="36">
        <v>24</v>
      </c>
      <c r="S8" s="47">
        <v>-8.15</v>
      </c>
      <c r="T8" s="56">
        <v>20</v>
      </c>
      <c r="U8" s="72">
        <v>1130</v>
      </c>
      <c r="V8" s="99">
        <v>139</v>
      </c>
      <c r="W8" s="110">
        <v>483</v>
      </c>
      <c r="X8" s="73">
        <v>758</v>
      </c>
      <c r="Y8" s="99">
        <v>-275</v>
      </c>
      <c r="Z8" s="131">
        <v>36328</v>
      </c>
      <c r="AA8" s="120">
        <v>-3.36</v>
      </c>
      <c r="AB8" s="74">
        <v>-10.76</v>
      </c>
      <c r="AC8" s="161" t="s">
        <v>86</v>
      </c>
      <c r="AD8" s="176" t="s">
        <v>66</v>
      </c>
      <c r="AE8" s="7" t="s">
        <v>83</v>
      </c>
      <c r="AF8" s="212">
        <v>8010012</v>
      </c>
      <c r="AG8" s="212">
        <v>7050133</v>
      </c>
      <c r="AH8" s="212">
        <v>400</v>
      </c>
    </row>
    <row r="9" spans="1:34" x14ac:dyDescent="0.2">
      <c r="A9" s="20">
        <v>5</v>
      </c>
      <c r="B9" s="28">
        <v>154</v>
      </c>
      <c r="C9" s="150" t="s">
        <v>56</v>
      </c>
      <c r="D9" s="193">
        <v>44.5274</v>
      </c>
      <c r="E9" s="121">
        <v>3.67</v>
      </c>
      <c r="F9" s="37">
        <v>5</v>
      </c>
      <c r="G9" s="48">
        <v>3.06</v>
      </c>
      <c r="H9" s="37">
        <v>5</v>
      </c>
      <c r="I9" s="48">
        <v>2.87</v>
      </c>
      <c r="J9" s="37">
        <v>21</v>
      </c>
      <c r="K9" s="48">
        <v>2.0299999999999998</v>
      </c>
      <c r="L9" s="37">
        <v>14</v>
      </c>
      <c r="M9" s="48">
        <v>2.35</v>
      </c>
      <c r="N9" s="37">
        <v>28</v>
      </c>
      <c r="O9" s="48">
        <v>-0.05</v>
      </c>
      <c r="P9" s="37">
        <v>22</v>
      </c>
      <c r="Q9" s="48">
        <v>-1.06</v>
      </c>
      <c r="R9" s="37">
        <v>29</v>
      </c>
      <c r="S9" s="48">
        <v>-10.6</v>
      </c>
      <c r="T9" s="57">
        <v>95</v>
      </c>
      <c r="U9" s="75">
        <v>142</v>
      </c>
      <c r="V9" s="100" t="s">
        <v>40</v>
      </c>
      <c r="W9" s="111">
        <v>19</v>
      </c>
      <c r="X9" s="76">
        <v>59</v>
      </c>
      <c r="Y9" s="100">
        <v>-40</v>
      </c>
      <c r="Z9" s="132">
        <v>7397</v>
      </c>
      <c r="AA9" s="121">
        <v>-1.64</v>
      </c>
      <c r="AB9" s="77">
        <v>-11.96</v>
      </c>
      <c r="AC9" s="162" t="s">
        <v>57</v>
      </c>
      <c r="AD9" s="177" t="s">
        <v>58</v>
      </c>
      <c r="AE9" s="8" t="s">
        <v>59</v>
      </c>
      <c r="AF9" s="212">
        <v>8050246</v>
      </c>
      <c r="AG9" s="212">
        <v>7050177</v>
      </c>
      <c r="AH9" s="212">
        <v>91</v>
      </c>
    </row>
    <row r="10" spans="1:34" x14ac:dyDescent="0.2">
      <c r="A10" s="19">
        <v>6</v>
      </c>
      <c r="B10" s="27">
        <v>208</v>
      </c>
      <c r="C10" s="149" t="s">
        <v>60</v>
      </c>
      <c r="D10" s="192">
        <v>1.5942000000000001</v>
      </c>
      <c r="E10" s="120">
        <v>3.31</v>
      </c>
      <c r="F10" s="36">
        <v>6</v>
      </c>
      <c r="G10" s="47">
        <v>2.67</v>
      </c>
      <c r="H10" s="36">
        <v>7</v>
      </c>
      <c r="I10" s="47">
        <v>2.06</v>
      </c>
      <c r="J10" s="36">
        <v>46</v>
      </c>
      <c r="K10" s="47">
        <v>0.48</v>
      </c>
      <c r="L10" s="36">
        <v>64</v>
      </c>
      <c r="M10" s="47">
        <v>1.31</v>
      </c>
      <c r="N10" s="36">
        <v>65</v>
      </c>
      <c r="O10" s="47">
        <v>-1.04</v>
      </c>
      <c r="P10" s="36">
        <v>60</v>
      </c>
      <c r="Q10" s="47">
        <v>-2.41</v>
      </c>
      <c r="R10" s="36">
        <v>75</v>
      </c>
      <c r="S10" s="47">
        <v>-9.6300000000000008</v>
      </c>
      <c r="T10" s="56">
        <v>46</v>
      </c>
      <c r="U10" s="72">
        <v>498</v>
      </c>
      <c r="V10" s="99">
        <v>91</v>
      </c>
      <c r="W10" s="110">
        <v>29</v>
      </c>
      <c r="X10" s="73">
        <v>313</v>
      </c>
      <c r="Y10" s="99">
        <v>-284</v>
      </c>
      <c r="Z10" s="131">
        <v>7450</v>
      </c>
      <c r="AA10" s="120">
        <v>-6.29</v>
      </c>
      <c r="AB10" s="74">
        <v>-14.68</v>
      </c>
      <c r="AC10" s="161" t="s">
        <v>61</v>
      </c>
      <c r="AD10" s="176" t="s">
        <v>62</v>
      </c>
      <c r="AE10" s="7" t="s">
        <v>63</v>
      </c>
      <c r="AF10" s="212">
        <v>8040171</v>
      </c>
      <c r="AG10" s="212">
        <v>7050232</v>
      </c>
      <c r="AH10" s="212">
        <v>775</v>
      </c>
    </row>
    <row r="11" spans="1:34" x14ac:dyDescent="0.2">
      <c r="A11" s="20">
        <v>7</v>
      </c>
      <c r="B11" s="28">
        <v>908</v>
      </c>
      <c r="C11" s="151" t="s">
        <v>64</v>
      </c>
      <c r="D11" s="193">
        <v>3.0737000000000001</v>
      </c>
      <c r="E11" s="121">
        <v>3.19</v>
      </c>
      <c r="F11" s="37">
        <v>7</v>
      </c>
      <c r="G11" s="48">
        <v>2.5299999999999998</v>
      </c>
      <c r="H11" s="37">
        <v>8</v>
      </c>
      <c r="I11" s="48">
        <v>2.56</v>
      </c>
      <c r="J11" s="37">
        <v>30</v>
      </c>
      <c r="K11" s="48">
        <v>1.82</v>
      </c>
      <c r="L11" s="37">
        <v>20</v>
      </c>
      <c r="M11" s="48">
        <v>1.5</v>
      </c>
      <c r="N11" s="37">
        <v>54</v>
      </c>
      <c r="O11" s="48">
        <v>-1.17</v>
      </c>
      <c r="P11" s="37">
        <v>66</v>
      </c>
      <c r="Q11" s="48">
        <v>-2.4500000000000002</v>
      </c>
      <c r="R11" s="37">
        <v>77</v>
      </c>
      <c r="S11" s="48">
        <v>-9.25</v>
      </c>
      <c r="T11" s="57">
        <v>32</v>
      </c>
      <c r="U11" s="75">
        <v>1</v>
      </c>
      <c r="V11" s="100">
        <v>3</v>
      </c>
      <c r="W11" s="111" t="s">
        <v>40</v>
      </c>
      <c r="X11" s="76">
        <v>6</v>
      </c>
      <c r="Y11" s="100">
        <v>-6</v>
      </c>
      <c r="Z11" s="132">
        <v>20</v>
      </c>
      <c r="AA11" s="121">
        <v>-43.06</v>
      </c>
      <c r="AB11" s="77">
        <v>-53.16</v>
      </c>
      <c r="AC11" s="162" t="s">
        <v>65</v>
      </c>
      <c r="AD11" s="177" t="s">
        <v>66</v>
      </c>
      <c r="AE11" s="7" t="s">
        <v>67</v>
      </c>
      <c r="AF11" s="212">
        <v>8010012</v>
      </c>
      <c r="AG11" s="212">
        <v>7050082</v>
      </c>
      <c r="AH11" s="212">
        <v>131</v>
      </c>
    </row>
    <row r="12" spans="1:34" x14ac:dyDescent="0.2">
      <c r="A12" s="19">
        <v>8</v>
      </c>
      <c r="B12" s="27">
        <v>765</v>
      </c>
      <c r="C12" s="152" t="s">
        <v>87</v>
      </c>
      <c r="D12" s="192">
        <v>1.5468999999999999</v>
      </c>
      <c r="E12" s="120">
        <v>2.9</v>
      </c>
      <c r="F12" s="36">
        <v>8</v>
      </c>
      <c r="G12" s="47">
        <v>2.13</v>
      </c>
      <c r="H12" s="36">
        <v>9</v>
      </c>
      <c r="I12" s="47">
        <v>2.2599999999999998</v>
      </c>
      <c r="J12" s="36">
        <v>39</v>
      </c>
      <c r="K12" s="47">
        <v>1.38</v>
      </c>
      <c r="L12" s="36">
        <v>38</v>
      </c>
      <c r="M12" s="47">
        <v>1.47</v>
      </c>
      <c r="N12" s="36">
        <v>56</v>
      </c>
      <c r="O12" s="47">
        <v>-1.53</v>
      </c>
      <c r="P12" s="36">
        <v>85</v>
      </c>
      <c r="Q12" s="47">
        <v>-2.72</v>
      </c>
      <c r="R12" s="36">
        <v>87</v>
      </c>
      <c r="S12" s="47">
        <v>-10.4</v>
      </c>
      <c r="T12" s="56">
        <v>88</v>
      </c>
      <c r="U12" s="72">
        <v>9</v>
      </c>
      <c r="V12" s="99">
        <v>3</v>
      </c>
      <c r="W12" s="110">
        <v>3</v>
      </c>
      <c r="X12" s="73">
        <v>6</v>
      </c>
      <c r="Y12" s="99">
        <v>-3</v>
      </c>
      <c r="Z12" s="131">
        <v>132</v>
      </c>
      <c r="AA12" s="120">
        <v>-3.98</v>
      </c>
      <c r="AB12" s="74">
        <v>-14.08</v>
      </c>
      <c r="AC12" s="161" t="s">
        <v>82</v>
      </c>
      <c r="AD12" s="176" t="s">
        <v>66</v>
      </c>
      <c r="AE12" s="7" t="s">
        <v>83</v>
      </c>
      <c r="AF12" s="212">
        <v>8010012</v>
      </c>
      <c r="AG12" s="212">
        <v>7050133</v>
      </c>
      <c r="AH12" s="212">
        <v>979</v>
      </c>
    </row>
    <row r="13" spans="1:34" x14ac:dyDescent="0.2">
      <c r="A13" s="20">
        <v>9</v>
      </c>
      <c r="B13" s="28">
        <v>938</v>
      </c>
      <c r="C13" s="150" t="s">
        <v>68</v>
      </c>
      <c r="D13" s="193">
        <v>16.265699999999999</v>
      </c>
      <c r="E13" s="121">
        <v>2.9</v>
      </c>
      <c r="F13" s="37">
        <v>9</v>
      </c>
      <c r="G13" s="48">
        <v>2.68</v>
      </c>
      <c r="H13" s="37">
        <v>6</v>
      </c>
      <c r="I13" s="48">
        <v>3</v>
      </c>
      <c r="J13" s="37">
        <v>20</v>
      </c>
      <c r="K13" s="48">
        <v>1.61</v>
      </c>
      <c r="L13" s="37">
        <v>26</v>
      </c>
      <c r="M13" s="48">
        <v>2.58</v>
      </c>
      <c r="N13" s="37">
        <v>24</v>
      </c>
      <c r="O13" s="48">
        <v>-0.43</v>
      </c>
      <c r="P13" s="37">
        <v>32</v>
      </c>
      <c r="Q13" s="48">
        <v>-0.81</v>
      </c>
      <c r="R13" s="37">
        <v>21</v>
      </c>
      <c r="S13" s="48">
        <v>-9.99</v>
      </c>
      <c r="T13" s="57">
        <v>66</v>
      </c>
      <c r="U13" s="75">
        <v>28</v>
      </c>
      <c r="V13" s="100">
        <v>1</v>
      </c>
      <c r="W13" s="111">
        <v>8</v>
      </c>
      <c r="X13" s="76">
        <v>6</v>
      </c>
      <c r="Y13" s="100">
        <v>2</v>
      </c>
      <c r="Z13" s="132">
        <v>562</v>
      </c>
      <c r="AA13" s="121">
        <v>-1.36</v>
      </c>
      <c r="AB13" s="77">
        <v>-20.76</v>
      </c>
      <c r="AC13" s="162" t="s">
        <v>125</v>
      </c>
      <c r="AD13" s="177" t="s">
        <v>54</v>
      </c>
      <c r="AE13" s="7" t="s">
        <v>55</v>
      </c>
      <c r="AF13" s="212">
        <v>8010091</v>
      </c>
      <c r="AG13" s="212">
        <v>7050021</v>
      </c>
      <c r="AH13" s="212">
        <v>1136</v>
      </c>
    </row>
    <row r="14" spans="1:34" x14ac:dyDescent="0.2">
      <c r="A14" s="21">
        <v>10</v>
      </c>
      <c r="B14" s="27">
        <v>755</v>
      </c>
      <c r="C14" s="153" t="s">
        <v>69</v>
      </c>
      <c r="D14" s="194">
        <v>2.5539999999999998</v>
      </c>
      <c r="E14" s="122">
        <v>2.54</v>
      </c>
      <c r="F14" s="38">
        <v>10</v>
      </c>
      <c r="G14" s="49">
        <v>1.9</v>
      </c>
      <c r="H14" s="38">
        <v>10</v>
      </c>
      <c r="I14" s="49">
        <v>1.93</v>
      </c>
      <c r="J14" s="38">
        <v>49</v>
      </c>
      <c r="K14" s="49">
        <v>1.23</v>
      </c>
      <c r="L14" s="38">
        <v>43</v>
      </c>
      <c r="M14" s="49">
        <v>0.96</v>
      </c>
      <c r="N14" s="38">
        <v>74</v>
      </c>
      <c r="O14" s="49">
        <v>-1.53</v>
      </c>
      <c r="P14" s="38">
        <v>84</v>
      </c>
      <c r="Q14" s="49">
        <v>-2.82</v>
      </c>
      <c r="R14" s="38">
        <v>89</v>
      </c>
      <c r="S14" s="49">
        <v>-9.59</v>
      </c>
      <c r="T14" s="58">
        <v>45</v>
      </c>
      <c r="U14" s="78">
        <v>108</v>
      </c>
      <c r="V14" s="101">
        <v>1</v>
      </c>
      <c r="W14" s="112" t="s">
        <v>40</v>
      </c>
      <c r="X14" s="79">
        <v>1</v>
      </c>
      <c r="Y14" s="101">
        <v>-1</v>
      </c>
      <c r="Z14" s="133">
        <v>122</v>
      </c>
      <c r="AA14" s="122">
        <v>-3.13</v>
      </c>
      <c r="AB14" s="80">
        <v>-11.18</v>
      </c>
      <c r="AC14" s="163" t="s">
        <v>65</v>
      </c>
      <c r="AD14" s="178" t="s">
        <v>66</v>
      </c>
      <c r="AE14" s="8" t="s">
        <v>67</v>
      </c>
      <c r="AF14" s="212">
        <v>8010012</v>
      </c>
      <c r="AG14" s="212">
        <v>7050082</v>
      </c>
      <c r="AH14" s="212">
        <v>131</v>
      </c>
    </row>
    <row r="15" spans="1:34" x14ac:dyDescent="0.2">
      <c r="A15" s="20">
        <v>11</v>
      </c>
      <c r="B15" s="28">
        <v>230</v>
      </c>
      <c r="C15" s="154" t="s">
        <v>70</v>
      </c>
      <c r="D15" s="195" t="s">
        <v>71</v>
      </c>
      <c r="E15" s="123">
        <v>2.38</v>
      </c>
      <c r="F15" s="39">
        <v>11</v>
      </c>
      <c r="G15" s="50">
        <v>1.87</v>
      </c>
      <c r="H15" s="39">
        <v>11</v>
      </c>
      <c r="I15" s="50">
        <v>1.99</v>
      </c>
      <c r="J15" s="39">
        <v>47</v>
      </c>
      <c r="K15" s="50">
        <v>0.75</v>
      </c>
      <c r="L15" s="39">
        <v>55</v>
      </c>
      <c r="M15" s="50">
        <v>0.55000000000000004</v>
      </c>
      <c r="N15" s="39">
        <v>90</v>
      </c>
      <c r="O15" s="50">
        <v>-0.98</v>
      </c>
      <c r="P15" s="39">
        <v>57</v>
      </c>
      <c r="Q15" s="50">
        <v>-1.49</v>
      </c>
      <c r="R15" s="39">
        <v>38</v>
      </c>
      <c r="S15" s="50">
        <v>-7.05</v>
      </c>
      <c r="T15" s="59">
        <v>13</v>
      </c>
      <c r="U15" s="81">
        <v>172</v>
      </c>
      <c r="V15" s="102">
        <v>21</v>
      </c>
      <c r="W15" s="113">
        <v>44</v>
      </c>
      <c r="X15" s="82">
        <v>101</v>
      </c>
      <c r="Y15" s="102">
        <v>-57</v>
      </c>
      <c r="Z15" s="134">
        <v>11119</v>
      </c>
      <c r="AA15" s="123">
        <v>-3.5</v>
      </c>
      <c r="AB15" s="83">
        <v>-10.25</v>
      </c>
      <c r="AC15" s="164" t="s">
        <v>72</v>
      </c>
      <c r="AD15" s="179" t="s">
        <v>54</v>
      </c>
      <c r="AE15" s="7" t="s">
        <v>55</v>
      </c>
      <c r="AF15" s="212">
        <v>8010091</v>
      </c>
      <c r="AG15" s="212">
        <v>7050021</v>
      </c>
      <c r="AH15" s="212">
        <v>157</v>
      </c>
    </row>
    <row r="16" spans="1:34" x14ac:dyDescent="0.2">
      <c r="A16" s="19">
        <v>12</v>
      </c>
      <c r="B16" s="27">
        <v>270</v>
      </c>
      <c r="C16" s="149" t="s">
        <v>88</v>
      </c>
      <c r="D16" s="192">
        <v>1.3120000000000001</v>
      </c>
      <c r="E16" s="120">
        <v>2.31</v>
      </c>
      <c r="F16" s="36">
        <v>12</v>
      </c>
      <c r="G16" s="47">
        <v>1.66</v>
      </c>
      <c r="H16" s="36">
        <v>13</v>
      </c>
      <c r="I16" s="47">
        <v>1.68</v>
      </c>
      <c r="J16" s="36">
        <v>55</v>
      </c>
      <c r="K16" s="47">
        <v>0.71</v>
      </c>
      <c r="L16" s="36">
        <v>56</v>
      </c>
      <c r="M16" s="47">
        <v>0.53</v>
      </c>
      <c r="N16" s="36">
        <v>92</v>
      </c>
      <c r="O16" s="47">
        <v>-1.76</v>
      </c>
      <c r="P16" s="36">
        <v>93</v>
      </c>
      <c r="Q16" s="47">
        <v>-3.13</v>
      </c>
      <c r="R16" s="36">
        <v>98</v>
      </c>
      <c r="S16" s="47">
        <v>-10.4</v>
      </c>
      <c r="T16" s="56">
        <v>86</v>
      </c>
      <c r="U16" s="72">
        <v>92</v>
      </c>
      <c r="V16" s="99">
        <v>9</v>
      </c>
      <c r="W16" s="110">
        <v>7</v>
      </c>
      <c r="X16" s="73">
        <v>18</v>
      </c>
      <c r="Y16" s="99">
        <v>-11</v>
      </c>
      <c r="Z16" s="131">
        <v>1312</v>
      </c>
      <c r="AA16" s="120">
        <v>-3.14</v>
      </c>
      <c r="AB16" s="74">
        <v>-12.78</v>
      </c>
      <c r="AC16" s="161" t="s">
        <v>82</v>
      </c>
      <c r="AD16" s="176" t="s">
        <v>66</v>
      </c>
      <c r="AE16" s="7" t="s">
        <v>83</v>
      </c>
      <c r="AF16" s="212">
        <v>8010012</v>
      </c>
      <c r="AG16" s="212">
        <v>7050133</v>
      </c>
      <c r="AH16" s="212">
        <v>979</v>
      </c>
    </row>
    <row r="17" spans="1:34" x14ac:dyDescent="0.2">
      <c r="A17" s="20">
        <v>13</v>
      </c>
      <c r="B17" s="28">
        <v>214</v>
      </c>
      <c r="C17" s="150" t="s">
        <v>73</v>
      </c>
      <c r="D17" s="193">
        <v>19.950399999999998</v>
      </c>
      <c r="E17" s="121">
        <v>2</v>
      </c>
      <c r="F17" s="37">
        <v>13</v>
      </c>
      <c r="G17" s="48">
        <v>1.68</v>
      </c>
      <c r="H17" s="37">
        <v>12</v>
      </c>
      <c r="I17" s="48">
        <v>1.44</v>
      </c>
      <c r="J17" s="37">
        <v>64</v>
      </c>
      <c r="K17" s="48">
        <v>-0.38</v>
      </c>
      <c r="L17" s="37">
        <v>83</v>
      </c>
      <c r="M17" s="48">
        <v>-0.14000000000000001</v>
      </c>
      <c r="N17" s="37">
        <v>100</v>
      </c>
      <c r="O17" s="48">
        <v>-0.9</v>
      </c>
      <c r="P17" s="37">
        <v>54</v>
      </c>
      <c r="Q17" s="48">
        <v>-1.04</v>
      </c>
      <c r="R17" s="37">
        <v>27</v>
      </c>
      <c r="S17" s="48">
        <v>-10.5</v>
      </c>
      <c r="T17" s="57">
        <v>92</v>
      </c>
      <c r="U17" s="75">
        <v>20</v>
      </c>
      <c r="V17" s="100">
        <v>1</v>
      </c>
      <c r="W17" s="111" t="s">
        <v>40</v>
      </c>
      <c r="X17" s="76">
        <v>2</v>
      </c>
      <c r="Y17" s="100">
        <v>-2</v>
      </c>
      <c r="Z17" s="132">
        <v>907</v>
      </c>
      <c r="AA17" s="121">
        <v>-1.88</v>
      </c>
      <c r="AB17" s="77">
        <v>-11.49</v>
      </c>
      <c r="AC17" s="162" t="s">
        <v>125</v>
      </c>
      <c r="AD17" s="177" t="s">
        <v>54</v>
      </c>
      <c r="AE17" s="7" t="s">
        <v>55</v>
      </c>
      <c r="AF17" s="212">
        <v>8010091</v>
      </c>
      <c r="AG17" s="212">
        <v>7050021</v>
      </c>
      <c r="AH17" s="212">
        <v>1136</v>
      </c>
    </row>
    <row r="18" spans="1:34" x14ac:dyDescent="0.2">
      <c r="A18" s="19">
        <v>14</v>
      </c>
      <c r="B18" s="27">
        <v>213</v>
      </c>
      <c r="C18" s="149" t="s">
        <v>74</v>
      </c>
      <c r="D18" s="192">
        <v>19.706299999999999</v>
      </c>
      <c r="E18" s="120">
        <v>1.98</v>
      </c>
      <c r="F18" s="36">
        <v>14</v>
      </c>
      <c r="G18" s="47">
        <v>1.66</v>
      </c>
      <c r="H18" s="36">
        <v>14</v>
      </c>
      <c r="I18" s="47">
        <v>1.44</v>
      </c>
      <c r="J18" s="36">
        <v>65</v>
      </c>
      <c r="K18" s="47">
        <v>-0.39</v>
      </c>
      <c r="L18" s="36">
        <v>84</v>
      </c>
      <c r="M18" s="47">
        <v>-0.15</v>
      </c>
      <c r="N18" s="36">
        <v>101</v>
      </c>
      <c r="O18" s="47">
        <v>-0.91</v>
      </c>
      <c r="P18" s="36">
        <v>55</v>
      </c>
      <c r="Q18" s="47">
        <v>-1.05</v>
      </c>
      <c r="R18" s="36">
        <v>28</v>
      </c>
      <c r="S18" s="47">
        <v>-10.5</v>
      </c>
      <c r="T18" s="56">
        <v>93</v>
      </c>
      <c r="U18" s="72">
        <v>30</v>
      </c>
      <c r="V18" s="99">
        <v>5</v>
      </c>
      <c r="W18" s="110">
        <v>3</v>
      </c>
      <c r="X18" s="73">
        <v>8</v>
      </c>
      <c r="Y18" s="99">
        <v>-5</v>
      </c>
      <c r="Z18" s="131">
        <v>300</v>
      </c>
      <c r="AA18" s="120">
        <v>-2.2400000000000002</v>
      </c>
      <c r="AB18" s="74">
        <v>-20</v>
      </c>
      <c r="AC18" s="161" t="s">
        <v>125</v>
      </c>
      <c r="AD18" s="176" t="s">
        <v>54</v>
      </c>
      <c r="AE18" s="7" t="s">
        <v>55</v>
      </c>
      <c r="AF18" s="212">
        <v>8010091</v>
      </c>
      <c r="AG18" s="212">
        <v>7050021</v>
      </c>
      <c r="AH18" s="212">
        <v>1136</v>
      </c>
    </row>
    <row r="19" spans="1:34" x14ac:dyDescent="0.2">
      <c r="A19" s="20">
        <v>15</v>
      </c>
      <c r="B19" s="28">
        <v>1097</v>
      </c>
      <c r="C19" s="150" t="s">
        <v>249</v>
      </c>
      <c r="D19" s="193" t="s">
        <v>71</v>
      </c>
      <c r="E19" s="121">
        <v>1.63</v>
      </c>
      <c r="F19" s="37">
        <v>15</v>
      </c>
      <c r="G19" s="48">
        <v>1.34</v>
      </c>
      <c r="H19" s="37">
        <v>15</v>
      </c>
      <c r="I19" s="48">
        <v>1.49</v>
      </c>
      <c r="J19" s="37">
        <v>62</v>
      </c>
      <c r="K19" s="48">
        <v>0.37</v>
      </c>
      <c r="L19" s="37">
        <v>68</v>
      </c>
      <c r="M19" s="48">
        <v>0.94</v>
      </c>
      <c r="N19" s="37">
        <v>75</v>
      </c>
      <c r="O19" s="48">
        <v>-0.41</v>
      </c>
      <c r="P19" s="37">
        <v>30</v>
      </c>
      <c r="Q19" s="48">
        <v>-0.89</v>
      </c>
      <c r="R19" s="37">
        <v>23</v>
      </c>
      <c r="S19" s="48">
        <v>-10.1</v>
      </c>
      <c r="T19" s="57">
        <v>69</v>
      </c>
      <c r="U19" s="75">
        <v>56</v>
      </c>
      <c r="V19" s="100">
        <v>6</v>
      </c>
      <c r="W19" s="111">
        <v>3</v>
      </c>
      <c r="X19" s="76">
        <v>24</v>
      </c>
      <c r="Y19" s="100">
        <v>-21</v>
      </c>
      <c r="Z19" s="132">
        <v>1372</v>
      </c>
      <c r="AA19" s="121">
        <v>-1.93</v>
      </c>
      <c r="AB19" s="77">
        <v>-11.45</v>
      </c>
      <c r="AC19" s="162" t="s">
        <v>125</v>
      </c>
      <c r="AD19" s="177" t="s">
        <v>54</v>
      </c>
      <c r="AE19" s="8" t="s">
        <v>55</v>
      </c>
      <c r="AF19" s="212">
        <v>8010091</v>
      </c>
      <c r="AG19" s="212">
        <v>7050021</v>
      </c>
      <c r="AH19" s="212">
        <v>1136</v>
      </c>
    </row>
    <row r="20" spans="1:34" x14ac:dyDescent="0.2">
      <c r="A20" s="19">
        <v>16</v>
      </c>
      <c r="B20" s="27">
        <v>190</v>
      </c>
      <c r="C20" s="149" t="s">
        <v>75</v>
      </c>
      <c r="D20" s="192">
        <v>15.340400000000001</v>
      </c>
      <c r="E20" s="120">
        <v>1.44</v>
      </c>
      <c r="F20" s="36">
        <v>16</v>
      </c>
      <c r="G20" s="47">
        <v>0.86</v>
      </c>
      <c r="H20" s="36">
        <v>17</v>
      </c>
      <c r="I20" s="47">
        <v>1.02</v>
      </c>
      <c r="J20" s="36">
        <v>70</v>
      </c>
      <c r="K20" s="47">
        <v>0.19</v>
      </c>
      <c r="L20" s="36">
        <v>72</v>
      </c>
      <c r="M20" s="47">
        <v>0.91</v>
      </c>
      <c r="N20" s="36">
        <v>76</v>
      </c>
      <c r="O20" s="47">
        <v>-1.08</v>
      </c>
      <c r="P20" s="36">
        <v>61</v>
      </c>
      <c r="Q20" s="47">
        <v>-2.2599999999999998</v>
      </c>
      <c r="R20" s="36">
        <v>70</v>
      </c>
      <c r="S20" s="47">
        <v>-10.4</v>
      </c>
      <c r="T20" s="56">
        <v>90</v>
      </c>
      <c r="U20" s="72">
        <v>1</v>
      </c>
      <c r="V20" s="99" t="s">
        <v>40</v>
      </c>
      <c r="W20" s="110" t="s">
        <v>40</v>
      </c>
      <c r="X20" s="73" t="s">
        <v>40</v>
      </c>
      <c r="Y20" s="99" t="s">
        <v>40</v>
      </c>
      <c r="Z20" s="131">
        <v>2</v>
      </c>
      <c r="AA20" s="120">
        <v>-2.12</v>
      </c>
      <c r="AB20" s="74">
        <v>-11.48</v>
      </c>
      <c r="AC20" s="161" t="s">
        <v>76</v>
      </c>
      <c r="AD20" s="176" t="s">
        <v>50</v>
      </c>
      <c r="AE20" s="7" t="s">
        <v>51</v>
      </c>
      <c r="AF20" s="212">
        <v>8010022</v>
      </c>
      <c r="AG20" s="212">
        <v>7050080</v>
      </c>
      <c r="AH20" s="212">
        <v>168</v>
      </c>
    </row>
    <row r="21" spans="1:34" x14ac:dyDescent="0.2">
      <c r="A21" s="20">
        <v>17</v>
      </c>
      <c r="B21" s="28">
        <v>736</v>
      </c>
      <c r="C21" s="150" t="s">
        <v>77</v>
      </c>
      <c r="D21" s="193">
        <v>16.124099999999999</v>
      </c>
      <c r="E21" s="121">
        <v>1.04</v>
      </c>
      <c r="F21" s="37">
        <v>17</v>
      </c>
      <c r="G21" s="48">
        <v>0.49</v>
      </c>
      <c r="H21" s="37">
        <v>19</v>
      </c>
      <c r="I21" s="48">
        <v>0.49</v>
      </c>
      <c r="J21" s="37">
        <v>76</v>
      </c>
      <c r="K21" s="48">
        <v>-0.44</v>
      </c>
      <c r="L21" s="37">
        <v>85</v>
      </c>
      <c r="M21" s="48">
        <v>1.52</v>
      </c>
      <c r="N21" s="37">
        <v>51</v>
      </c>
      <c r="O21" s="48">
        <v>-2.0299999999999998</v>
      </c>
      <c r="P21" s="37">
        <v>100</v>
      </c>
      <c r="Q21" s="48">
        <v>-3.75</v>
      </c>
      <c r="R21" s="37">
        <v>109</v>
      </c>
      <c r="S21" s="48">
        <v>-14</v>
      </c>
      <c r="T21" s="57">
        <v>115</v>
      </c>
      <c r="U21" s="75">
        <v>252</v>
      </c>
      <c r="V21" s="100" t="s">
        <v>40</v>
      </c>
      <c r="W21" s="111">
        <v>29</v>
      </c>
      <c r="X21" s="76">
        <v>125</v>
      </c>
      <c r="Y21" s="100">
        <v>-96</v>
      </c>
      <c r="Z21" s="132">
        <v>6593</v>
      </c>
      <c r="AA21" s="121">
        <v>-4.08</v>
      </c>
      <c r="AB21" s="77">
        <v>-16.350000000000001</v>
      </c>
      <c r="AC21" s="162" t="s">
        <v>78</v>
      </c>
      <c r="AD21" s="177" t="s">
        <v>79</v>
      </c>
      <c r="AE21" s="7" t="s">
        <v>80</v>
      </c>
      <c r="AF21" s="212">
        <v>8050240</v>
      </c>
      <c r="AG21" s="212">
        <v>7050105</v>
      </c>
      <c r="AH21" s="212">
        <v>128</v>
      </c>
    </row>
    <row r="22" spans="1:34" x14ac:dyDescent="0.2">
      <c r="A22" s="19">
        <v>18</v>
      </c>
      <c r="B22" s="27">
        <v>177</v>
      </c>
      <c r="C22" s="149" t="s">
        <v>162</v>
      </c>
      <c r="D22" s="192">
        <v>24.998100000000001</v>
      </c>
      <c r="E22" s="120" t="s">
        <v>39</v>
      </c>
      <c r="F22" s="36" t="s">
        <v>0</v>
      </c>
      <c r="G22" s="47">
        <v>1.3</v>
      </c>
      <c r="H22" s="36">
        <v>16</v>
      </c>
      <c r="I22" s="47">
        <v>0.73</v>
      </c>
      <c r="J22" s="36">
        <v>74</v>
      </c>
      <c r="K22" s="47">
        <v>-0.15</v>
      </c>
      <c r="L22" s="36">
        <v>80</v>
      </c>
      <c r="M22" s="47">
        <v>0.63</v>
      </c>
      <c r="N22" s="36">
        <v>86</v>
      </c>
      <c r="O22" s="47">
        <v>-1.93</v>
      </c>
      <c r="P22" s="36">
        <v>95</v>
      </c>
      <c r="Q22" s="47">
        <v>-2.61</v>
      </c>
      <c r="R22" s="36">
        <v>80</v>
      </c>
      <c r="S22" s="47">
        <v>-9.34</v>
      </c>
      <c r="T22" s="56">
        <v>33</v>
      </c>
      <c r="U22" s="72">
        <v>1</v>
      </c>
      <c r="V22" s="99" t="s">
        <v>40</v>
      </c>
      <c r="W22" s="110" t="s">
        <v>40</v>
      </c>
      <c r="X22" s="73">
        <v>33</v>
      </c>
      <c r="Y22" s="99">
        <v>-33</v>
      </c>
      <c r="Z22" s="131">
        <v>1</v>
      </c>
      <c r="AA22" s="120">
        <v>-97.06</v>
      </c>
      <c r="AB22" s="74">
        <v>-98.46</v>
      </c>
      <c r="AC22" s="161" t="s">
        <v>163</v>
      </c>
      <c r="AD22" s="176" t="s">
        <v>58</v>
      </c>
      <c r="AE22" s="7" t="s">
        <v>59</v>
      </c>
      <c r="AF22" s="212">
        <v>8050246</v>
      </c>
      <c r="AG22" s="212">
        <v>7050177</v>
      </c>
      <c r="AH22" s="212">
        <v>77</v>
      </c>
    </row>
    <row r="23" spans="1:34" x14ac:dyDescent="0.2">
      <c r="A23" s="20">
        <v>19</v>
      </c>
      <c r="B23" s="28">
        <v>1151</v>
      </c>
      <c r="C23" s="150" t="s">
        <v>169</v>
      </c>
      <c r="D23" s="193">
        <v>20.872199999999999</v>
      </c>
      <c r="E23" s="121" t="s">
        <v>39</v>
      </c>
      <c r="F23" s="37" t="s">
        <v>0</v>
      </c>
      <c r="G23" s="48">
        <v>0.63</v>
      </c>
      <c r="H23" s="37">
        <v>18</v>
      </c>
      <c r="I23" s="48">
        <v>0.11</v>
      </c>
      <c r="J23" s="37">
        <v>78</v>
      </c>
      <c r="K23" s="48">
        <v>-0.69</v>
      </c>
      <c r="L23" s="37">
        <v>88</v>
      </c>
      <c r="M23" s="48">
        <v>0.12</v>
      </c>
      <c r="N23" s="37">
        <v>97</v>
      </c>
      <c r="O23" s="48">
        <v>-2.14</v>
      </c>
      <c r="P23" s="37">
        <v>101</v>
      </c>
      <c r="Q23" s="48">
        <v>-2.77</v>
      </c>
      <c r="R23" s="37">
        <v>88</v>
      </c>
      <c r="S23" s="48">
        <v>-9.36</v>
      </c>
      <c r="T23" s="57">
        <v>37</v>
      </c>
      <c r="U23" s="75">
        <v>437</v>
      </c>
      <c r="V23" s="100" t="s">
        <v>40</v>
      </c>
      <c r="W23" s="111" t="s">
        <v>40</v>
      </c>
      <c r="X23" s="76">
        <v>7</v>
      </c>
      <c r="Y23" s="100">
        <v>-7</v>
      </c>
      <c r="Z23" s="132">
        <v>397</v>
      </c>
      <c r="AA23" s="121">
        <v>-2.5499999999999998</v>
      </c>
      <c r="AB23" s="77">
        <v>-14.18</v>
      </c>
      <c r="AC23" s="162" t="s">
        <v>170</v>
      </c>
      <c r="AD23" s="177" t="s">
        <v>58</v>
      </c>
      <c r="AE23" s="7" t="s">
        <v>59</v>
      </c>
      <c r="AF23" s="212">
        <v>8050246</v>
      </c>
      <c r="AG23" s="212">
        <v>7050177</v>
      </c>
      <c r="AH23" s="212">
        <v>142</v>
      </c>
    </row>
    <row r="24" spans="1:34" x14ac:dyDescent="0.2">
      <c r="A24" s="21">
        <v>20</v>
      </c>
      <c r="B24" s="29">
        <v>1549</v>
      </c>
      <c r="C24" s="155" t="s">
        <v>90</v>
      </c>
      <c r="D24" s="194">
        <v>17.309100000000001</v>
      </c>
      <c r="E24" s="122" t="s">
        <v>39</v>
      </c>
      <c r="F24" s="38" t="s">
        <v>0</v>
      </c>
      <c r="G24" s="49" t="s">
        <v>39</v>
      </c>
      <c r="H24" s="38" t="s">
        <v>0</v>
      </c>
      <c r="I24" s="49">
        <v>6.77</v>
      </c>
      <c r="J24" s="38">
        <v>1</v>
      </c>
      <c r="K24" s="49">
        <v>2.4700000000000002</v>
      </c>
      <c r="L24" s="38">
        <v>5</v>
      </c>
      <c r="M24" s="49">
        <v>6.15</v>
      </c>
      <c r="N24" s="38">
        <v>2</v>
      </c>
      <c r="O24" s="49">
        <v>2.02</v>
      </c>
      <c r="P24" s="38">
        <v>4</v>
      </c>
      <c r="Q24" s="49">
        <v>1.32</v>
      </c>
      <c r="R24" s="38">
        <v>8</v>
      </c>
      <c r="S24" s="49">
        <v>-10.8</v>
      </c>
      <c r="T24" s="58">
        <v>100</v>
      </c>
      <c r="U24" s="78">
        <v>80</v>
      </c>
      <c r="V24" s="101" t="s">
        <v>40</v>
      </c>
      <c r="W24" s="112">
        <v>13</v>
      </c>
      <c r="X24" s="79">
        <v>11</v>
      </c>
      <c r="Y24" s="101">
        <v>2</v>
      </c>
      <c r="Z24" s="133">
        <v>2163</v>
      </c>
      <c r="AA24" s="122">
        <v>-2.2999999999999998</v>
      </c>
      <c r="AB24" s="80">
        <v>-15.69</v>
      </c>
      <c r="AC24" s="163" t="s">
        <v>250</v>
      </c>
      <c r="AD24" s="178" t="s">
        <v>50</v>
      </c>
      <c r="AE24" s="8" t="s">
        <v>51</v>
      </c>
      <c r="AF24" s="212">
        <v>8010022</v>
      </c>
      <c r="AG24" s="212">
        <v>7050080</v>
      </c>
      <c r="AH24" s="212">
        <v>555</v>
      </c>
    </row>
    <row r="25" spans="1:34" x14ac:dyDescent="0.2">
      <c r="A25" s="20">
        <v>21</v>
      </c>
      <c r="B25" s="28">
        <v>1877</v>
      </c>
      <c r="C25" s="154" t="s">
        <v>132</v>
      </c>
      <c r="D25" s="195">
        <v>14.1526</v>
      </c>
      <c r="E25" s="123" t="s">
        <v>39</v>
      </c>
      <c r="F25" s="39" t="s">
        <v>0</v>
      </c>
      <c r="G25" s="50" t="s">
        <v>39</v>
      </c>
      <c r="H25" s="39" t="s">
        <v>0</v>
      </c>
      <c r="I25" s="50">
        <v>4.92</v>
      </c>
      <c r="J25" s="39">
        <v>2</v>
      </c>
      <c r="K25" s="50">
        <v>2.19</v>
      </c>
      <c r="L25" s="39">
        <v>12</v>
      </c>
      <c r="M25" s="50">
        <v>3.32</v>
      </c>
      <c r="N25" s="39">
        <v>14</v>
      </c>
      <c r="O25" s="50">
        <v>0.93</v>
      </c>
      <c r="P25" s="39">
        <v>11</v>
      </c>
      <c r="Q25" s="50">
        <v>0.04</v>
      </c>
      <c r="R25" s="39">
        <v>15</v>
      </c>
      <c r="S25" s="50">
        <v>-8.34</v>
      </c>
      <c r="T25" s="59">
        <v>22</v>
      </c>
      <c r="U25" s="81">
        <v>191</v>
      </c>
      <c r="V25" s="102">
        <v>13</v>
      </c>
      <c r="W25" s="113">
        <v>29</v>
      </c>
      <c r="X25" s="82">
        <v>100</v>
      </c>
      <c r="Y25" s="102">
        <v>-71</v>
      </c>
      <c r="Z25" s="134">
        <v>7811</v>
      </c>
      <c r="AA25" s="123">
        <v>-3.2</v>
      </c>
      <c r="AB25" s="83">
        <v>-13.79</v>
      </c>
      <c r="AC25" s="164" t="s">
        <v>133</v>
      </c>
      <c r="AD25" s="179" t="s">
        <v>54</v>
      </c>
      <c r="AE25" s="7" t="s">
        <v>55</v>
      </c>
      <c r="AF25" s="212">
        <v>8010091</v>
      </c>
      <c r="AG25" s="212">
        <v>7050021</v>
      </c>
      <c r="AH25" s="212">
        <v>673</v>
      </c>
    </row>
    <row r="26" spans="1:34" x14ac:dyDescent="0.2">
      <c r="A26" s="19">
        <v>22</v>
      </c>
      <c r="B26" s="27">
        <v>265</v>
      </c>
      <c r="C26" s="149" t="s">
        <v>95</v>
      </c>
      <c r="D26" s="192">
        <v>32.023800000000001</v>
      </c>
      <c r="E26" s="120" t="s">
        <v>39</v>
      </c>
      <c r="F26" s="36" t="s">
        <v>0</v>
      </c>
      <c r="G26" s="47" t="s">
        <v>39</v>
      </c>
      <c r="H26" s="36" t="s">
        <v>0</v>
      </c>
      <c r="I26" s="47">
        <v>4.24</v>
      </c>
      <c r="J26" s="36">
        <v>3</v>
      </c>
      <c r="K26" s="47">
        <v>2.85</v>
      </c>
      <c r="L26" s="36">
        <v>2</v>
      </c>
      <c r="M26" s="47">
        <v>2.39</v>
      </c>
      <c r="N26" s="36">
        <v>27</v>
      </c>
      <c r="O26" s="47">
        <v>1.21</v>
      </c>
      <c r="P26" s="36">
        <v>7</v>
      </c>
      <c r="Q26" s="47">
        <v>0.85</v>
      </c>
      <c r="R26" s="36">
        <v>12</v>
      </c>
      <c r="S26" s="47">
        <v>-7.77</v>
      </c>
      <c r="T26" s="56">
        <v>15</v>
      </c>
      <c r="U26" s="72">
        <v>139</v>
      </c>
      <c r="V26" s="99">
        <v>13</v>
      </c>
      <c r="W26" s="110" t="s">
        <v>40</v>
      </c>
      <c r="X26" s="73">
        <v>64</v>
      </c>
      <c r="Y26" s="99">
        <v>-64</v>
      </c>
      <c r="Z26" s="131">
        <v>5441</v>
      </c>
      <c r="AA26" s="120">
        <v>-4.6100000000000003</v>
      </c>
      <c r="AB26" s="74">
        <v>-17.25</v>
      </c>
      <c r="AC26" s="161" t="s">
        <v>96</v>
      </c>
      <c r="AD26" s="176" t="s">
        <v>97</v>
      </c>
      <c r="AE26" s="7" t="s">
        <v>98</v>
      </c>
      <c r="AF26" s="212">
        <v>8050233</v>
      </c>
      <c r="AG26" s="212">
        <v>7050234</v>
      </c>
      <c r="AH26" s="212">
        <v>204</v>
      </c>
    </row>
    <row r="27" spans="1:34" x14ac:dyDescent="0.2">
      <c r="A27" s="20">
        <v>23</v>
      </c>
      <c r="B27" s="28">
        <v>284</v>
      </c>
      <c r="C27" s="150" t="s">
        <v>177</v>
      </c>
      <c r="D27" s="193">
        <v>4.1680999999999999</v>
      </c>
      <c r="E27" s="121" t="s">
        <v>39</v>
      </c>
      <c r="F27" s="37" t="s">
        <v>0</v>
      </c>
      <c r="G27" s="48" t="s">
        <v>39</v>
      </c>
      <c r="H27" s="37" t="s">
        <v>0</v>
      </c>
      <c r="I27" s="48">
        <v>4.22</v>
      </c>
      <c r="J27" s="37">
        <v>5</v>
      </c>
      <c r="K27" s="48">
        <v>1.66</v>
      </c>
      <c r="L27" s="37">
        <v>24</v>
      </c>
      <c r="M27" s="48">
        <v>3.45</v>
      </c>
      <c r="N27" s="37">
        <v>12</v>
      </c>
      <c r="O27" s="48">
        <v>0.16</v>
      </c>
      <c r="P27" s="37">
        <v>19</v>
      </c>
      <c r="Q27" s="48">
        <v>-1.21</v>
      </c>
      <c r="R27" s="37">
        <v>31</v>
      </c>
      <c r="S27" s="48">
        <v>-11.7</v>
      </c>
      <c r="T27" s="57">
        <v>111</v>
      </c>
      <c r="U27" s="75" t="s">
        <v>40</v>
      </c>
      <c r="V27" s="100" t="s">
        <v>40</v>
      </c>
      <c r="W27" s="111">
        <v>775</v>
      </c>
      <c r="X27" s="76">
        <v>4795</v>
      </c>
      <c r="Y27" s="100">
        <v>-4020</v>
      </c>
      <c r="Z27" s="132">
        <v>165209</v>
      </c>
      <c r="AA27" s="121">
        <v>-3.3</v>
      </c>
      <c r="AB27" s="77">
        <v>-17.559999999999999</v>
      </c>
      <c r="AC27" s="162" t="s">
        <v>178</v>
      </c>
      <c r="AD27" s="177" t="s">
        <v>50</v>
      </c>
      <c r="AE27" s="7" t="s">
        <v>51</v>
      </c>
      <c r="AF27" s="212">
        <v>8010022</v>
      </c>
      <c r="AG27" s="212">
        <v>7050080</v>
      </c>
      <c r="AH27" s="212">
        <v>215</v>
      </c>
    </row>
    <row r="28" spans="1:34" x14ac:dyDescent="0.2">
      <c r="A28" s="19">
        <v>24</v>
      </c>
      <c r="B28" s="27">
        <v>2655</v>
      </c>
      <c r="C28" s="149" t="s">
        <v>175</v>
      </c>
      <c r="D28" s="192">
        <v>1.8478000000000001</v>
      </c>
      <c r="E28" s="120" t="s">
        <v>39</v>
      </c>
      <c r="F28" s="36" t="s">
        <v>0</v>
      </c>
      <c r="G28" s="47" t="s">
        <v>39</v>
      </c>
      <c r="H28" s="36" t="s">
        <v>0</v>
      </c>
      <c r="I28" s="47">
        <v>4.09</v>
      </c>
      <c r="J28" s="36">
        <v>6</v>
      </c>
      <c r="K28" s="47">
        <v>2.33</v>
      </c>
      <c r="L28" s="36">
        <v>9</v>
      </c>
      <c r="M28" s="47">
        <v>4.7</v>
      </c>
      <c r="N28" s="36">
        <v>5</v>
      </c>
      <c r="O28" s="47">
        <v>1.8</v>
      </c>
      <c r="P28" s="36">
        <v>5</v>
      </c>
      <c r="Q28" s="47">
        <v>1</v>
      </c>
      <c r="R28" s="36">
        <v>10</v>
      </c>
      <c r="S28" s="47">
        <v>-9.3800000000000008</v>
      </c>
      <c r="T28" s="56">
        <v>39</v>
      </c>
      <c r="U28" s="72">
        <v>124</v>
      </c>
      <c r="V28" s="99">
        <v>3</v>
      </c>
      <c r="W28" s="110">
        <v>14</v>
      </c>
      <c r="X28" s="73">
        <v>14</v>
      </c>
      <c r="Y28" s="99" t="s">
        <v>40</v>
      </c>
      <c r="Z28" s="131">
        <v>4458</v>
      </c>
      <c r="AA28" s="120">
        <v>-1.32</v>
      </c>
      <c r="AB28" s="74">
        <v>-16.22</v>
      </c>
      <c r="AC28" s="161" t="s">
        <v>176</v>
      </c>
      <c r="AD28" s="176" t="s">
        <v>50</v>
      </c>
      <c r="AE28" s="7" t="s">
        <v>51</v>
      </c>
      <c r="AF28" s="212">
        <v>8010022</v>
      </c>
      <c r="AG28" s="212">
        <v>7050080</v>
      </c>
      <c r="AH28" s="212">
        <v>415</v>
      </c>
    </row>
    <row r="29" spans="1:34" x14ac:dyDescent="0.2">
      <c r="A29" s="20">
        <v>25</v>
      </c>
      <c r="B29" s="28">
        <v>2546</v>
      </c>
      <c r="C29" s="150" t="s">
        <v>183</v>
      </c>
      <c r="D29" s="193">
        <v>11.1007</v>
      </c>
      <c r="E29" s="121" t="s">
        <v>39</v>
      </c>
      <c r="F29" s="37" t="s">
        <v>0</v>
      </c>
      <c r="G29" s="48" t="s">
        <v>39</v>
      </c>
      <c r="H29" s="37" t="s">
        <v>0</v>
      </c>
      <c r="I29" s="48">
        <v>3.92</v>
      </c>
      <c r="J29" s="37">
        <v>7</v>
      </c>
      <c r="K29" s="48">
        <v>1.5</v>
      </c>
      <c r="L29" s="37">
        <v>30</v>
      </c>
      <c r="M29" s="48">
        <v>4.6500000000000004</v>
      </c>
      <c r="N29" s="37">
        <v>6</v>
      </c>
      <c r="O29" s="48">
        <v>1.4</v>
      </c>
      <c r="P29" s="37">
        <v>6</v>
      </c>
      <c r="Q29" s="48">
        <v>2.2000000000000002</v>
      </c>
      <c r="R29" s="37">
        <v>4</v>
      </c>
      <c r="S29" s="48">
        <v>-9.83</v>
      </c>
      <c r="T29" s="57">
        <v>55</v>
      </c>
      <c r="U29" s="75">
        <v>12</v>
      </c>
      <c r="V29" s="100" t="s">
        <v>40</v>
      </c>
      <c r="W29" s="111" t="s">
        <v>40</v>
      </c>
      <c r="X29" s="76" t="s">
        <v>40</v>
      </c>
      <c r="Y29" s="100" t="s">
        <v>40</v>
      </c>
      <c r="Z29" s="132">
        <v>148</v>
      </c>
      <c r="AA29" s="121">
        <v>-2.29</v>
      </c>
      <c r="AB29" s="77">
        <v>-12.18</v>
      </c>
      <c r="AC29" s="162" t="s">
        <v>251</v>
      </c>
      <c r="AD29" s="177" t="s">
        <v>54</v>
      </c>
      <c r="AE29" s="8" t="s">
        <v>55</v>
      </c>
      <c r="AF29" s="212">
        <v>8010091</v>
      </c>
      <c r="AG29" s="212">
        <v>7050021</v>
      </c>
      <c r="AH29" s="212">
        <v>643</v>
      </c>
    </row>
    <row r="30" spans="1:34" x14ac:dyDescent="0.2">
      <c r="A30" s="19">
        <v>26</v>
      </c>
      <c r="B30" s="27">
        <v>1810</v>
      </c>
      <c r="C30" s="149" t="s">
        <v>106</v>
      </c>
      <c r="D30" s="192">
        <v>9.8117000000000001</v>
      </c>
      <c r="E30" s="120" t="s">
        <v>39</v>
      </c>
      <c r="F30" s="36" t="s">
        <v>0</v>
      </c>
      <c r="G30" s="47" t="s">
        <v>39</v>
      </c>
      <c r="H30" s="36" t="s">
        <v>0</v>
      </c>
      <c r="I30" s="47">
        <v>3.84</v>
      </c>
      <c r="J30" s="36">
        <v>8</v>
      </c>
      <c r="K30" s="47">
        <v>1.4</v>
      </c>
      <c r="L30" s="36">
        <v>36</v>
      </c>
      <c r="M30" s="47">
        <v>4.51</v>
      </c>
      <c r="N30" s="36">
        <v>8</v>
      </c>
      <c r="O30" s="47">
        <v>1.18</v>
      </c>
      <c r="P30" s="36">
        <v>8</v>
      </c>
      <c r="Q30" s="47">
        <v>2.0099999999999998</v>
      </c>
      <c r="R30" s="36">
        <v>5</v>
      </c>
      <c r="S30" s="47">
        <v>-10</v>
      </c>
      <c r="T30" s="56">
        <v>67</v>
      </c>
      <c r="U30" s="72">
        <v>66</v>
      </c>
      <c r="V30" s="99">
        <v>2</v>
      </c>
      <c r="W30" s="110">
        <v>9</v>
      </c>
      <c r="X30" s="73">
        <v>22</v>
      </c>
      <c r="Y30" s="99">
        <v>-13</v>
      </c>
      <c r="Z30" s="131">
        <v>1822</v>
      </c>
      <c r="AA30" s="120">
        <v>-2.3199999999999998</v>
      </c>
      <c r="AB30" s="74">
        <v>-13.67</v>
      </c>
      <c r="AC30" s="161" t="s">
        <v>251</v>
      </c>
      <c r="AD30" s="176" t="s">
        <v>54</v>
      </c>
      <c r="AE30" s="7" t="s">
        <v>55</v>
      </c>
      <c r="AF30" s="212">
        <v>8010091</v>
      </c>
      <c r="AG30" s="212">
        <v>7050021</v>
      </c>
      <c r="AH30" s="212">
        <v>643</v>
      </c>
    </row>
    <row r="31" spans="1:34" x14ac:dyDescent="0.2">
      <c r="A31" s="20">
        <v>27</v>
      </c>
      <c r="B31" s="28">
        <v>1619</v>
      </c>
      <c r="C31" s="150" t="s">
        <v>148</v>
      </c>
      <c r="D31" s="193">
        <v>6.9664999999999999</v>
      </c>
      <c r="E31" s="121" t="s">
        <v>39</v>
      </c>
      <c r="F31" s="37" t="s">
        <v>0</v>
      </c>
      <c r="G31" s="48" t="s">
        <v>39</v>
      </c>
      <c r="H31" s="37" t="s">
        <v>0</v>
      </c>
      <c r="I31" s="48">
        <v>3.79</v>
      </c>
      <c r="J31" s="37">
        <v>9</v>
      </c>
      <c r="K31" s="48">
        <v>1.76</v>
      </c>
      <c r="L31" s="37">
        <v>22</v>
      </c>
      <c r="M31" s="48">
        <v>6.67</v>
      </c>
      <c r="N31" s="37">
        <v>1</v>
      </c>
      <c r="O31" s="48">
        <v>5.57</v>
      </c>
      <c r="P31" s="37">
        <v>1</v>
      </c>
      <c r="Q31" s="48">
        <v>9.4700000000000006</v>
      </c>
      <c r="R31" s="37">
        <v>1</v>
      </c>
      <c r="S31" s="48">
        <v>-5.88</v>
      </c>
      <c r="T31" s="57">
        <v>6</v>
      </c>
      <c r="U31" s="75">
        <v>106</v>
      </c>
      <c r="V31" s="100" t="s">
        <v>40</v>
      </c>
      <c r="W31" s="111">
        <v>14</v>
      </c>
      <c r="X31" s="76">
        <v>110</v>
      </c>
      <c r="Y31" s="100">
        <v>-96</v>
      </c>
      <c r="Z31" s="132">
        <v>2839</v>
      </c>
      <c r="AA31" s="121">
        <v>-6.65</v>
      </c>
      <c r="AB31" s="77">
        <v>-15.03</v>
      </c>
      <c r="AC31" s="162" t="s">
        <v>149</v>
      </c>
      <c r="AD31" s="177" t="s">
        <v>79</v>
      </c>
      <c r="AE31" s="7" t="s">
        <v>80</v>
      </c>
      <c r="AF31" s="212">
        <v>8050240</v>
      </c>
      <c r="AG31" s="212">
        <v>7050105</v>
      </c>
      <c r="AH31" s="212">
        <v>608</v>
      </c>
    </row>
    <row r="32" spans="1:34" x14ac:dyDescent="0.2">
      <c r="A32" s="19">
        <v>28</v>
      </c>
      <c r="B32" s="27">
        <v>1113</v>
      </c>
      <c r="C32" s="149" t="s">
        <v>99</v>
      </c>
      <c r="D32" s="192">
        <v>16.615600000000001</v>
      </c>
      <c r="E32" s="120" t="s">
        <v>39</v>
      </c>
      <c r="F32" s="36" t="s">
        <v>0</v>
      </c>
      <c r="G32" s="47" t="s">
        <v>39</v>
      </c>
      <c r="H32" s="36" t="s">
        <v>0</v>
      </c>
      <c r="I32" s="47">
        <v>3.45</v>
      </c>
      <c r="J32" s="36">
        <v>10</v>
      </c>
      <c r="K32" s="47">
        <v>2.19</v>
      </c>
      <c r="L32" s="36">
        <v>11</v>
      </c>
      <c r="M32" s="47">
        <v>2.2599999999999998</v>
      </c>
      <c r="N32" s="36">
        <v>35</v>
      </c>
      <c r="O32" s="47">
        <v>-1.1599999999999999</v>
      </c>
      <c r="P32" s="36">
        <v>65</v>
      </c>
      <c r="Q32" s="47">
        <v>-2.31</v>
      </c>
      <c r="R32" s="36">
        <v>71</v>
      </c>
      <c r="S32" s="47">
        <v>-9.66</v>
      </c>
      <c r="T32" s="56">
        <v>47</v>
      </c>
      <c r="U32" s="72" t="s">
        <v>40</v>
      </c>
      <c r="V32" s="99" t="s">
        <v>40</v>
      </c>
      <c r="W32" s="110">
        <v>30</v>
      </c>
      <c r="X32" s="73">
        <v>141</v>
      </c>
      <c r="Y32" s="99">
        <v>-111</v>
      </c>
      <c r="Z32" s="131">
        <v>6976</v>
      </c>
      <c r="AA32" s="120">
        <v>-2.29</v>
      </c>
      <c r="AB32" s="74">
        <v>-13.43</v>
      </c>
      <c r="AC32" s="161" t="s">
        <v>100</v>
      </c>
      <c r="AD32" s="176" t="s">
        <v>50</v>
      </c>
      <c r="AE32" s="7" t="s">
        <v>51</v>
      </c>
      <c r="AF32" s="212">
        <v>8010022</v>
      </c>
      <c r="AG32" s="212">
        <v>7050080</v>
      </c>
      <c r="AH32" s="212">
        <v>162</v>
      </c>
    </row>
    <row r="33" spans="1:34" x14ac:dyDescent="0.2">
      <c r="A33" s="20">
        <v>29</v>
      </c>
      <c r="B33" s="28">
        <v>1618</v>
      </c>
      <c r="C33" s="150" t="s">
        <v>135</v>
      </c>
      <c r="D33" s="193">
        <v>8.6770999999999994</v>
      </c>
      <c r="E33" s="121" t="s">
        <v>39</v>
      </c>
      <c r="F33" s="37" t="s">
        <v>0</v>
      </c>
      <c r="G33" s="48" t="s">
        <v>39</v>
      </c>
      <c r="H33" s="37" t="s">
        <v>0</v>
      </c>
      <c r="I33" s="48">
        <v>3.34</v>
      </c>
      <c r="J33" s="37">
        <v>13</v>
      </c>
      <c r="K33" s="48">
        <v>1.98</v>
      </c>
      <c r="L33" s="37">
        <v>15</v>
      </c>
      <c r="M33" s="48">
        <v>4.7300000000000004</v>
      </c>
      <c r="N33" s="37">
        <v>4</v>
      </c>
      <c r="O33" s="48">
        <v>3.98</v>
      </c>
      <c r="P33" s="37">
        <v>2</v>
      </c>
      <c r="Q33" s="48">
        <v>6.99</v>
      </c>
      <c r="R33" s="37">
        <v>2</v>
      </c>
      <c r="S33" s="48">
        <v>-2.0499999999999998</v>
      </c>
      <c r="T33" s="57">
        <v>2</v>
      </c>
      <c r="U33" s="75">
        <v>99</v>
      </c>
      <c r="V33" s="100" t="s">
        <v>40</v>
      </c>
      <c r="W33" s="111">
        <v>17</v>
      </c>
      <c r="X33" s="76">
        <v>155</v>
      </c>
      <c r="Y33" s="100">
        <v>-138</v>
      </c>
      <c r="Z33" s="132">
        <v>4010</v>
      </c>
      <c r="AA33" s="121">
        <v>-3.46</v>
      </c>
      <c r="AB33" s="77">
        <v>-2.79</v>
      </c>
      <c r="AC33" s="162" t="s">
        <v>136</v>
      </c>
      <c r="AD33" s="177" t="s">
        <v>79</v>
      </c>
      <c r="AE33" s="7" t="s">
        <v>80</v>
      </c>
      <c r="AF33" s="212">
        <v>8050240</v>
      </c>
      <c r="AG33" s="212">
        <v>7050105</v>
      </c>
      <c r="AH33" s="212">
        <v>607</v>
      </c>
    </row>
    <row r="34" spans="1:34" x14ac:dyDescent="0.2">
      <c r="A34" s="21">
        <v>30</v>
      </c>
      <c r="B34" s="29">
        <v>454</v>
      </c>
      <c r="C34" s="155" t="s">
        <v>107</v>
      </c>
      <c r="D34" s="194">
        <v>19.2333</v>
      </c>
      <c r="E34" s="122" t="s">
        <v>39</v>
      </c>
      <c r="F34" s="38" t="s">
        <v>0</v>
      </c>
      <c r="G34" s="49" t="s">
        <v>39</v>
      </c>
      <c r="H34" s="38" t="s">
        <v>0</v>
      </c>
      <c r="I34" s="49">
        <v>3.26</v>
      </c>
      <c r="J34" s="38">
        <v>14</v>
      </c>
      <c r="K34" s="49">
        <v>2.65</v>
      </c>
      <c r="L34" s="38">
        <v>3</v>
      </c>
      <c r="M34" s="49">
        <v>4.3</v>
      </c>
      <c r="N34" s="38">
        <v>9</v>
      </c>
      <c r="O34" s="49">
        <v>0.71</v>
      </c>
      <c r="P34" s="38">
        <v>13</v>
      </c>
      <c r="Q34" s="49">
        <v>1.3</v>
      </c>
      <c r="R34" s="38">
        <v>9</v>
      </c>
      <c r="S34" s="49">
        <v>-0.93</v>
      </c>
      <c r="T34" s="58">
        <v>1</v>
      </c>
      <c r="U34" s="78">
        <v>3072</v>
      </c>
      <c r="V34" s="101">
        <v>397</v>
      </c>
      <c r="W34" s="112">
        <v>763</v>
      </c>
      <c r="X34" s="79">
        <v>2251</v>
      </c>
      <c r="Y34" s="101">
        <v>-1488</v>
      </c>
      <c r="Z34" s="133">
        <v>39817</v>
      </c>
      <c r="AA34" s="122">
        <v>0.79</v>
      </c>
      <c r="AB34" s="80">
        <v>-1.63</v>
      </c>
      <c r="AC34" s="163" t="s">
        <v>108</v>
      </c>
      <c r="AD34" s="178" t="s">
        <v>109</v>
      </c>
      <c r="AE34" s="8" t="s">
        <v>110</v>
      </c>
      <c r="AF34" s="212">
        <v>8050279</v>
      </c>
      <c r="AG34" s="212">
        <v>7050148</v>
      </c>
      <c r="AH34" s="212">
        <v>295</v>
      </c>
    </row>
    <row r="35" spans="1:34" x14ac:dyDescent="0.2">
      <c r="A35" s="20">
        <v>31</v>
      </c>
      <c r="B35" s="28">
        <v>1704</v>
      </c>
      <c r="C35" s="154" t="s">
        <v>104</v>
      </c>
      <c r="D35" s="195">
        <v>1.4756</v>
      </c>
      <c r="E35" s="123" t="s">
        <v>39</v>
      </c>
      <c r="F35" s="39" t="s">
        <v>0</v>
      </c>
      <c r="G35" s="50" t="s">
        <v>39</v>
      </c>
      <c r="H35" s="39" t="s">
        <v>0</v>
      </c>
      <c r="I35" s="50">
        <v>3.24</v>
      </c>
      <c r="J35" s="39">
        <v>15</v>
      </c>
      <c r="K35" s="50">
        <v>2.35</v>
      </c>
      <c r="L35" s="39">
        <v>8</v>
      </c>
      <c r="M35" s="50">
        <v>2.2999999999999998</v>
      </c>
      <c r="N35" s="39">
        <v>32</v>
      </c>
      <c r="O35" s="50">
        <v>-0.41</v>
      </c>
      <c r="P35" s="39">
        <v>31</v>
      </c>
      <c r="Q35" s="50">
        <v>-1.52</v>
      </c>
      <c r="R35" s="39">
        <v>39</v>
      </c>
      <c r="S35" s="50">
        <v>-8.77</v>
      </c>
      <c r="T35" s="59">
        <v>28</v>
      </c>
      <c r="U35" s="81">
        <v>255</v>
      </c>
      <c r="V35" s="102">
        <v>1</v>
      </c>
      <c r="W35" s="113">
        <v>3</v>
      </c>
      <c r="X35" s="82">
        <v>4</v>
      </c>
      <c r="Y35" s="102">
        <v>-1</v>
      </c>
      <c r="Z35" s="134">
        <v>602</v>
      </c>
      <c r="AA35" s="123">
        <v>-2.91</v>
      </c>
      <c r="AB35" s="83">
        <v>-10.55</v>
      </c>
      <c r="AC35" s="164" t="s">
        <v>105</v>
      </c>
      <c r="AD35" s="179" t="s">
        <v>66</v>
      </c>
      <c r="AE35" s="7" t="s">
        <v>67</v>
      </c>
      <c r="AF35" s="212">
        <v>8010012</v>
      </c>
      <c r="AG35" s="212">
        <v>7050082</v>
      </c>
      <c r="AH35" s="212">
        <v>257</v>
      </c>
    </row>
    <row r="36" spans="1:34" x14ac:dyDescent="0.2">
      <c r="A36" s="19">
        <v>32</v>
      </c>
      <c r="B36" s="27">
        <v>1482</v>
      </c>
      <c r="C36" s="149" t="s">
        <v>101</v>
      </c>
      <c r="D36" s="192">
        <v>11.6234</v>
      </c>
      <c r="E36" s="120" t="s">
        <v>39</v>
      </c>
      <c r="F36" s="36" t="s">
        <v>0</v>
      </c>
      <c r="G36" s="47" t="s">
        <v>39</v>
      </c>
      <c r="H36" s="36" t="s">
        <v>0</v>
      </c>
      <c r="I36" s="47">
        <v>3.22</v>
      </c>
      <c r="J36" s="36">
        <v>16</v>
      </c>
      <c r="K36" s="47">
        <v>1.81</v>
      </c>
      <c r="L36" s="36">
        <v>21</v>
      </c>
      <c r="M36" s="47">
        <v>2.78</v>
      </c>
      <c r="N36" s="36">
        <v>18</v>
      </c>
      <c r="O36" s="47">
        <v>-0.24</v>
      </c>
      <c r="P36" s="36">
        <v>26</v>
      </c>
      <c r="Q36" s="47">
        <v>-0.62</v>
      </c>
      <c r="R36" s="36">
        <v>17</v>
      </c>
      <c r="S36" s="47">
        <v>-9.8000000000000007</v>
      </c>
      <c r="T36" s="56">
        <v>52</v>
      </c>
      <c r="U36" s="72">
        <v>26</v>
      </c>
      <c r="V36" s="99">
        <v>3</v>
      </c>
      <c r="W36" s="110" t="s">
        <v>40</v>
      </c>
      <c r="X36" s="73">
        <v>3</v>
      </c>
      <c r="Y36" s="99">
        <v>-3</v>
      </c>
      <c r="Z36" s="131">
        <v>735</v>
      </c>
      <c r="AA36" s="120">
        <v>-1.78</v>
      </c>
      <c r="AB36" s="74">
        <v>-11.79</v>
      </c>
      <c r="AC36" s="161" t="s">
        <v>125</v>
      </c>
      <c r="AD36" s="176" t="s">
        <v>54</v>
      </c>
      <c r="AE36" s="7" t="s">
        <v>55</v>
      </c>
      <c r="AF36" s="212">
        <v>8010091</v>
      </c>
      <c r="AG36" s="212">
        <v>7050021</v>
      </c>
      <c r="AH36" s="212">
        <v>1136</v>
      </c>
    </row>
    <row r="37" spans="1:34" x14ac:dyDescent="0.2">
      <c r="A37" s="20">
        <v>33</v>
      </c>
      <c r="B37" s="28">
        <v>266</v>
      </c>
      <c r="C37" s="150" t="s">
        <v>91</v>
      </c>
      <c r="D37" s="193">
        <v>54.643999999999998</v>
      </c>
      <c r="E37" s="121" t="s">
        <v>39</v>
      </c>
      <c r="F37" s="37" t="s">
        <v>0</v>
      </c>
      <c r="G37" s="48" t="s">
        <v>39</v>
      </c>
      <c r="H37" s="37" t="s">
        <v>0</v>
      </c>
      <c r="I37" s="48">
        <v>3.14</v>
      </c>
      <c r="J37" s="37">
        <v>17</v>
      </c>
      <c r="K37" s="48">
        <v>1.91</v>
      </c>
      <c r="L37" s="37">
        <v>16</v>
      </c>
      <c r="M37" s="48">
        <v>2.17</v>
      </c>
      <c r="N37" s="37">
        <v>36</v>
      </c>
      <c r="O37" s="48">
        <v>-0.48</v>
      </c>
      <c r="P37" s="37">
        <v>34</v>
      </c>
      <c r="Q37" s="48">
        <v>-1.37</v>
      </c>
      <c r="R37" s="37">
        <v>34</v>
      </c>
      <c r="S37" s="48">
        <v>-11.2</v>
      </c>
      <c r="T37" s="57">
        <v>105</v>
      </c>
      <c r="U37" s="75">
        <v>37</v>
      </c>
      <c r="V37" s="100">
        <v>41</v>
      </c>
      <c r="W37" s="111" t="s">
        <v>40</v>
      </c>
      <c r="X37" s="76">
        <v>125</v>
      </c>
      <c r="Y37" s="100">
        <v>-125</v>
      </c>
      <c r="Z37" s="132">
        <v>1547</v>
      </c>
      <c r="AA37" s="121">
        <v>-6.12</v>
      </c>
      <c r="AB37" s="77">
        <v>-19.55</v>
      </c>
      <c r="AC37" s="162" t="s">
        <v>92</v>
      </c>
      <c r="AD37" s="177" t="s">
        <v>93</v>
      </c>
      <c r="AE37" s="7" t="s">
        <v>94</v>
      </c>
      <c r="AF37" s="212">
        <v>8050224</v>
      </c>
      <c r="AG37" s="212">
        <v>7050224</v>
      </c>
      <c r="AH37" s="212">
        <v>205</v>
      </c>
    </row>
    <row r="38" spans="1:34" x14ac:dyDescent="0.2">
      <c r="A38" s="19">
        <v>34</v>
      </c>
      <c r="B38" s="27">
        <v>1551</v>
      </c>
      <c r="C38" s="149" t="s">
        <v>181</v>
      </c>
      <c r="D38" s="192">
        <v>1.0047999999999999</v>
      </c>
      <c r="E38" s="120" t="s">
        <v>39</v>
      </c>
      <c r="F38" s="36" t="s">
        <v>0</v>
      </c>
      <c r="G38" s="47" t="s">
        <v>39</v>
      </c>
      <c r="H38" s="36" t="s">
        <v>0</v>
      </c>
      <c r="I38" s="47">
        <v>3.12</v>
      </c>
      <c r="J38" s="36">
        <v>18</v>
      </c>
      <c r="K38" s="47">
        <v>1.83</v>
      </c>
      <c r="L38" s="36">
        <v>19</v>
      </c>
      <c r="M38" s="47">
        <v>3.35</v>
      </c>
      <c r="N38" s="36">
        <v>13</v>
      </c>
      <c r="O38" s="47">
        <v>0.41</v>
      </c>
      <c r="P38" s="36">
        <v>16</v>
      </c>
      <c r="Q38" s="47">
        <v>-1.26</v>
      </c>
      <c r="R38" s="36">
        <v>32</v>
      </c>
      <c r="S38" s="47">
        <v>-10.3</v>
      </c>
      <c r="T38" s="56">
        <v>84</v>
      </c>
      <c r="U38" s="72">
        <v>18</v>
      </c>
      <c r="V38" s="99">
        <v>2</v>
      </c>
      <c r="W38" s="110">
        <v>4</v>
      </c>
      <c r="X38" s="73">
        <v>19</v>
      </c>
      <c r="Y38" s="99">
        <v>-15</v>
      </c>
      <c r="Z38" s="131">
        <v>1315</v>
      </c>
      <c r="AA38" s="120">
        <v>-2.37</v>
      </c>
      <c r="AB38" s="74">
        <v>-14.02</v>
      </c>
      <c r="AC38" s="161" t="s">
        <v>182</v>
      </c>
      <c r="AD38" s="176" t="s">
        <v>50</v>
      </c>
      <c r="AE38" s="7" t="s">
        <v>51</v>
      </c>
      <c r="AF38" s="212">
        <v>8010022</v>
      </c>
      <c r="AG38" s="212">
        <v>7050080</v>
      </c>
      <c r="AH38" s="212">
        <v>97</v>
      </c>
    </row>
    <row r="39" spans="1:34" x14ac:dyDescent="0.2">
      <c r="A39" s="20">
        <v>35</v>
      </c>
      <c r="B39" s="28">
        <v>1053</v>
      </c>
      <c r="C39" s="150" t="s">
        <v>111</v>
      </c>
      <c r="D39" s="193">
        <v>28.209</v>
      </c>
      <c r="E39" s="121" t="s">
        <v>39</v>
      </c>
      <c r="F39" s="37" t="s">
        <v>0</v>
      </c>
      <c r="G39" s="48" t="s">
        <v>39</v>
      </c>
      <c r="H39" s="37" t="s">
        <v>0</v>
      </c>
      <c r="I39" s="48">
        <v>2.81</v>
      </c>
      <c r="J39" s="37">
        <v>22</v>
      </c>
      <c r="K39" s="48">
        <v>1.88</v>
      </c>
      <c r="L39" s="37">
        <v>18</v>
      </c>
      <c r="M39" s="48">
        <v>1.94</v>
      </c>
      <c r="N39" s="37">
        <v>39</v>
      </c>
      <c r="O39" s="48">
        <v>-0.77</v>
      </c>
      <c r="P39" s="37">
        <v>52</v>
      </c>
      <c r="Q39" s="48">
        <v>-1.69</v>
      </c>
      <c r="R39" s="37">
        <v>46</v>
      </c>
      <c r="S39" s="48">
        <v>-9.3699999999999992</v>
      </c>
      <c r="T39" s="57">
        <v>38</v>
      </c>
      <c r="U39" s="75">
        <v>6</v>
      </c>
      <c r="V39" s="100">
        <v>10</v>
      </c>
      <c r="W39" s="111">
        <v>2</v>
      </c>
      <c r="X39" s="76" t="s">
        <v>40</v>
      </c>
      <c r="Y39" s="100">
        <v>2</v>
      </c>
      <c r="Z39" s="132">
        <v>112</v>
      </c>
      <c r="AA39" s="121">
        <v>-2.79</v>
      </c>
      <c r="AB39" s="77">
        <v>-9.52</v>
      </c>
      <c r="AC39" s="162" t="s">
        <v>252</v>
      </c>
      <c r="AD39" s="177" t="s">
        <v>66</v>
      </c>
      <c r="AE39" s="8" t="s">
        <v>83</v>
      </c>
      <c r="AF39" s="212">
        <v>8010012</v>
      </c>
      <c r="AG39" s="212">
        <v>7050133</v>
      </c>
      <c r="AH39" s="212">
        <v>285</v>
      </c>
    </row>
    <row r="40" spans="1:34" x14ac:dyDescent="0.2">
      <c r="A40" s="19">
        <v>36</v>
      </c>
      <c r="B40" s="27">
        <v>1381</v>
      </c>
      <c r="C40" s="149" t="s">
        <v>184</v>
      </c>
      <c r="D40" s="192">
        <v>0.83799999999999997</v>
      </c>
      <c r="E40" s="120" t="s">
        <v>39</v>
      </c>
      <c r="F40" s="36" t="s">
        <v>0</v>
      </c>
      <c r="G40" s="47" t="s">
        <v>39</v>
      </c>
      <c r="H40" s="36" t="s">
        <v>0</v>
      </c>
      <c r="I40" s="47">
        <v>2.75</v>
      </c>
      <c r="J40" s="36">
        <v>23</v>
      </c>
      <c r="K40" s="47">
        <v>1.47</v>
      </c>
      <c r="L40" s="36">
        <v>31</v>
      </c>
      <c r="M40" s="47">
        <v>2.99</v>
      </c>
      <c r="N40" s="36">
        <v>16</v>
      </c>
      <c r="O40" s="47">
        <v>0.06</v>
      </c>
      <c r="P40" s="36">
        <v>20</v>
      </c>
      <c r="Q40" s="47">
        <v>-1.61</v>
      </c>
      <c r="R40" s="36">
        <v>44</v>
      </c>
      <c r="S40" s="47">
        <v>-10.6</v>
      </c>
      <c r="T40" s="56">
        <v>96</v>
      </c>
      <c r="U40" s="72">
        <v>17</v>
      </c>
      <c r="V40" s="99">
        <v>3</v>
      </c>
      <c r="W40" s="110" t="s">
        <v>40</v>
      </c>
      <c r="X40" s="73">
        <v>6</v>
      </c>
      <c r="Y40" s="99">
        <v>-6</v>
      </c>
      <c r="Z40" s="131">
        <v>225</v>
      </c>
      <c r="AA40" s="120">
        <v>-2.0699999999999998</v>
      </c>
      <c r="AB40" s="74">
        <v>-15.01</v>
      </c>
      <c r="AC40" s="161" t="s">
        <v>182</v>
      </c>
      <c r="AD40" s="176" t="s">
        <v>50</v>
      </c>
      <c r="AE40" s="7" t="s">
        <v>51</v>
      </c>
      <c r="AF40" s="212">
        <v>8010022</v>
      </c>
      <c r="AG40" s="212">
        <v>7050080</v>
      </c>
      <c r="AH40" s="212">
        <v>97</v>
      </c>
    </row>
    <row r="41" spans="1:34" x14ac:dyDescent="0.2">
      <c r="A41" s="20">
        <v>37</v>
      </c>
      <c r="B41" s="28">
        <v>1783</v>
      </c>
      <c r="C41" s="150" t="s">
        <v>140</v>
      </c>
      <c r="D41" s="193">
        <v>8.4784000000000006</v>
      </c>
      <c r="E41" s="121" t="s">
        <v>39</v>
      </c>
      <c r="F41" s="37" t="s">
        <v>0</v>
      </c>
      <c r="G41" s="48" t="s">
        <v>39</v>
      </c>
      <c r="H41" s="37" t="s">
        <v>0</v>
      </c>
      <c r="I41" s="48">
        <v>2.74</v>
      </c>
      <c r="J41" s="37">
        <v>24</v>
      </c>
      <c r="K41" s="48">
        <v>1.01</v>
      </c>
      <c r="L41" s="37">
        <v>49</v>
      </c>
      <c r="M41" s="48">
        <v>3.12</v>
      </c>
      <c r="N41" s="37">
        <v>15</v>
      </c>
      <c r="O41" s="48">
        <v>-2.31</v>
      </c>
      <c r="P41" s="37">
        <v>106</v>
      </c>
      <c r="Q41" s="48">
        <v>-2.1</v>
      </c>
      <c r="R41" s="37">
        <v>64</v>
      </c>
      <c r="S41" s="48">
        <v>-11.4</v>
      </c>
      <c r="T41" s="57">
        <v>107</v>
      </c>
      <c r="U41" s="75">
        <v>59</v>
      </c>
      <c r="V41" s="100">
        <v>29</v>
      </c>
      <c r="W41" s="111">
        <v>6</v>
      </c>
      <c r="X41" s="76">
        <v>12</v>
      </c>
      <c r="Y41" s="100">
        <v>-6</v>
      </c>
      <c r="Z41" s="132">
        <v>712</v>
      </c>
      <c r="AA41" s="121">
        <v>-4.32</v>
      </c>
      <c r="AB41" s="77">
        <v>18.399999999999999</v>
      </c>
      <c r="AC41" s="162" t="s">
        <v>141</v>
      </c>
      <c r="AD41" s="177" t="s">
        <v>118</v>
      </c>
      <c r="AE41" s="7" t="s">
        <v>119</v>
      </c>
      <c r="AF41" s="212">
        <v>8050252</v>
      </c>
      <c r="AG41" s="212">
        <v>7050003</v>
      </c>
      <c r="AH41" s="212">
        <v>88</v>
      </c>
    </row>
    <row r="42" spans="1:34" x14ac:dyDescent="0.2">
      <c r="A42" s="19">
        <v>38</v>
      </c>
      <c r="B42" s="27">
        <v>1279</v>
      </c>
      <c r="C42" s="149" t="s">
        <v>253</v>
      </c>
      <c r="D42" s="192" t="s">
        <v>71</v>
      </c>
      <c r="E42" s="120" t="s">
        <v>39</v>
      </c>
      <c r="F42" s="36" t="s">
        <v>0</v>
      </c>
      <c r="G42" s="47" t="s">
        <v>39</v>
      </c>
      <c r="H42" s="36" t="s">
        <v>0</v>
      </c>
      <c r="I42" s="47">
        <v>2.68</v>
      </c>
      <c r="J42" s="36">
        <v>25</v>
      </c>
      <c r="K42" s="47">
        <v>1.22</v>
      </c>
      <c r="L42" s="36">
        <v>44</v>
      </c>
      <c r="M42" s="47">
        <v>1.33</v>
      </c>
      <c r="N42" s="36">
        <v>63</v>
      </c>
      <c r="O42" s="47">
        <v>-0.51</v>
      </c>
      <c r="P42" s="36">
        <v>36</v>
      </c>
      <c r="Q42" s="47">
        <v>-0.99</v>
      </c>
      <c r="R42" s="36">
        <v>25</v>
      </c>
      <c r="S42" s="47">
        <v>-10.199999999999999</v>
      </c>
      <c r="T42" s="56">
        <v>80</v>
      </c>
      <c r="U42" s="72">
        <v>15</v>
      </c>
      <c r="V42" s="99" t="s">
        <v>40</v>
      </c>
      <c r="W42" s="110">
        <v>3</v>
      </c>
      <c r="X42" s="73" t="s">
        <v>40</v>
      </c>
      <c r="Y42" s="99">
        <v>3</v>
      </c>
      <c r="Z42" s="131">
        <v>193</v>
      </c>
      <c r="AA42" s="120">
        <v>-1.38</v>
      </c>
      <c r="AB42" s="74">
        <v>-9.8800000000000008</v>
      </c>
      <c r="AC42" s="161" t="s">
        <v>125</v>
      </c>
      <c r="AD42" s="176" t="s">
        <v>54</v>
      </c>
      <c r="AE42" s="7" t="s">
        <v>55</v>
      </c>
      <c r="AF42" s="212">
        <v>8010091</v>
      </c>
      <c r="AG42" s="212">
        <v>7050021</v>
      </c>
      <c r="AH42" s="212">
        <v>1136</v>
      </c>
    </row>
    <row r="43" spans="1:34" x14ac:dyDescent="0.2">
      <c r="A43" s="20">
        <v>39</v>
      </c>
      <c r="B43" s="28">
        <v>1114</v>
      </c>
      <c r="C43" s="150" t="s">
        <v>102</v>
      </c>
      <c r="D43" s="193">
        <v>13.2834</v>
      </c>
      <c r="E43" s="121" t="s">
        <v>39</v>
      </c>
      <c r="F43" s="37" t="s">
        <v>0</v>
      </c>
      <c r="G43" s="48" t="s">
        <v>39</v>
      </c>
      <c r="H43" s="37" t="s">
        <v>0</v>
      </c>
      <c r="I43" s="48">
        <v>2.65</v>
      </c>
      <c r="J43" s="37">
        <v>26</v>
      </c>
      <c r="K43" s="48">
        <v>1.91</v>
      </c>
      <c r="L43" s="37">
        <v>17</v>
      </c>
      <c r="M43" s="48">
        <v>1.54</v>
      </c>
      <c r="N43" s="37">
        <v>50</v>
      </c>
      <c r="O43" s="48">
        <v>-1.63</v>
      </c>
      <c r="P43" s="37">
        <v>88</v>
      </c>
      <c r="Q43" s="48">
        <v>-3.09</v>
      </c>
      <c r="R43" s="37">
        <v>97</v>
      </c>
      <c r="S43" s="48">
        <v>-9.8800000000000008</v>
      </c>
      <c r="T43" s="57">
        <v>56</v>
      </c>
      <c r="U43" s="75" t="s">
        <v>40</v>
      </c>
      <c r="V43" s="100" t="s">
        <v>40</v>
      </c>
      <c r="W43" s="111">
        <v>17</v>
      </c>
      <c r="X43" s="76">
        <v>107</v>
      </c>
      <c r="Y43" s="100">
        <v>-90</v>
      </c>
      <c r="Z43" s="132">
        <v>3194</v>
      </c>
      <c r="AA43" s="121">
        <v>-2.73</v>
      </c>
      <c r="AB43" s="77">
        <v>-15.17</v>
      </c>
      <c r="AC43" s="162" t="s">
        <v>103</v>
      </c>
      <c r="AD43" s="177" t="s">
        <v>50</v>
      </c>
      <c r="AE43" s="7" t="s">
        <v>51</v>
      </c>
      <c r="AF43" s="212">
        <v>8010022</v>
      </c>
      <c r="AG43" s="212">
        <v>7050080</v>
      </c>
      <c r="AH43" s="212">
        <v>30</v>
      </c>
    </row>
    <row r="44" spans="1:34" x14ac:dyDescent="0.2">
      <c r="A44" s="21">
        <v>40</v>
      </c>
      <c r="B44" s="29">
        <v>1788</v>
      </c>
      <c r="C44" s="155" t="s">
        <v>112</v>
      </c>
      <c r="D44" s="194">
        <v>9.1523000000000003</v>
      </c>
      <c r="E44" s="122" t="s">
        <v>39</v>
      </c>
      <c r="F44" s="38" t="s">
        <v>0</v>
      </c>
      <c r="G44" s="49" t="s">
        <v>39</v>
      </c>
      <c r="H44" s="38" t="s">
        <v>0</v>
      </c>
      <c r="I44" s="49">
        <v>2.61</v>
      </c>
      <c r="J44" s="38">
        <v>27</v>
      </c>
      <c r="K44" s="49">
        <v>1.38</v>
      </c>
      <c r="L44" s="38">
        <v>39</v>
      </c>
      <c r="M44" s="49">
        <v>2.59</v>
      </c>
      <c r="N44" s="38">
        <v>23</v>
      </c>
      <c r="O44" s="49">
        <v>-2.95</v>
      </c>
      <c r="P44" s="38">
        <v>109</v>
      </c>
      <c r="Q44" s="49">
        <v>-3.69</v>
      </c>
      <c r="R44" s="38">
        <v>108</v>
      </c>
      <c r="S44" s="49">
        <v>-9.4600000000000009</v>
      </c>
      <c r="T44" s="58">
        <v>40</v>
      </c>
      <c r="U44" s="78">
        <v>10</v>
      </c>
      <c r="V44" s="101">
        <v>113</v>
      </c>
      <c r="W44" s="112" t="s">
        <v>40</v>
      </c>
      <c r="X44" s="79">
        <v>26</v>
      </c>
      <c r="Y44" s="101">
        <v>-26</v>
      </c>
      <c r="Z44" s="133">
        <v>763</v>
      </c>
      <c r="AA44" s="122">
        <v>-2.54</v>
      </c>
      <c r="AB44" s="80">
        <v>87.8</v>
      </c>
      <c r="AC44" s="163" t="s">
        <v>113</v>
      </c>
      <c r="AD44" s="178" t="s">
        <v>114</v>
      </c>
      <c r="AE44" s="8" t="s">
        <v>115</v>
      </c>
      <c r="AF44" s="212">
        <v>8020092</v>
      </c>
      <c r="AG44" s="212">
        <v>7050237</v>
      </c>
      <c r="AH44" s="212">
        <v>661</v>
      </c>
    </row>
    <row r="45" spans="1:34" x14ac:dyDescent="0.2">
      <c r="A45" s="20">
        <v>41</v>
      </c>
      <c r="B45" s="28">
        <v>1550</v>
      </c>
      <c r="C45" s="154" t="s">
        <v>186</v>
      </c>
      <c r="D45" s="195">
        <v>0.89670000000000005</v>
      </c>
      <c r="E45" s="123" t="s">
        <v>39</v>
      </c>
      <c r="F45" s="39" t="s">
        <v>0</v>
      </c>
      <c r="G45" s="50" t="s">
        <v>39</v>
      </c>
      <c r="H45" s="39" t="s">
        <v>0</v>
      </c>
      <c r="I45" s="50">
        <v>2.57</v>
      </c>
      <c r="J45" s="39">
        <v>28</v>
      </c>
      <c r="K45" s="50">
        <v>1.29</v>
      </c>
      <c r="L45" s="39">
        <v>41</v>
      </c>
      <c r="M45" s="50">
        <v>2.78</v>
      </c>
      <c r="N45" s="39">
        <v>19</v>
      </c>
      <c r="O45" s="50">
        <v>-0.15</v>
      </c>
      <c r="P45" s="39">
        <v>24</v>
      </c>
      <c r="Q45" s="50">
        <v>-1.81</v>
      </c>
      <c r="R45" s="39">
        <v>50</v>
      </c>
      <c r="S45" s="50">
        <v>-10.8</v>
      </c>
      <c r="T45" s="59">
        <v>99</v>
      </c>
      <c r="U45" s="81">
        <v>24</v>
      </c>
      <c r="V45" s="102" t="s">
        <v>40</v>
      </c>
      <c r="W45" s="113" t="s">
        <v>40</v>
      </c>
      <c r="X45" s="82">
        <v>1</v>
      </c>
      <c r="Y45" s="102">
        <v>-1</v>
      </c>
      <c r="Z45" s="134">
        <v>17</v>
      </c>
      <c r="AA45" s="123">
        <v>-5.77</v>
      </c>
      <c r="AB45" s="83">
        <v>-16.47</v>
      </c>
      <c r="AC45" s="164" t="s">
        <v>182</v>
      </c>
      <c r="AD45" s="179" t="s">
        <v>50</v>
      </c>
      <c r="AE45" s="7" t="s">
        <v>51</v>
      </c>
      <c r="AF45" s="212">
        <v>8010022</v>
      </c>
      <c r="AG45" s="212">
        <v>7050080</v>
      </c>
      <c r="AH45" s="212">
        <v>97</v>
      </c>
    </row>
    <row r="46" spans="1:34" x14ac:dyDescent="0.2">
      <c r="A46" s="19">
        <v>42</v>
      </c>
      <c r="B46" s="27">
        <v>2698</v>
      </c>
      <c r="C46" s="149" t="s">
        <v>187</v>
      </c>
      <c r="D46" s="192">
        <v>12.904</v>
      </c>
      <c r="E46" s="120" t="s">
        <v>39</v>
      </c>
      <c r="F46" s="36" t="s">
        <v>0</v>
      </c>
      <c r="G46" s="47" t="s">
        <v>39</v>
      </c>
      <c r="H46" s="36" t="s">
        <v>0</v>
      </c>
      <c r="I46" s="47">
        <v>2.57</v>
      </c>
      <c r="J46" s="36">
        <v>29</v>
      </c>
      <c r="K46" s="47">
        <v>1.43</v>
      </c>
      <c r="L46" s="36">
        <v>35</v>
      </c>
      <c r="M46" s="47">
        <v>1.96</v>
      </c>
      <c r="N46" s="36">
        <v>37</v>
      </c>
      <c r="O46" s="47">
        <v>-0.28999999999999998</v>
      </c>
      <c r="P46" s="36">
        <v>28</v>
      </c>
      <c r="Q46" s="47">
        <v>-1.56</v>
      </c>
      <c r="R46" s="36">
        <v>42</v>
      </c>
      <c r="S46" s="47">
        <v>-9.74</v>
      </c>
      <c r="T46" s="56">
        <v>50</v>
      </c>
      <c r="U46" s="72">
        <v>5</v>
      </c>
      <c r="V46" s="99" t="s">
        <v>40</v>
      </c>
      <c r="W46" s="110" t="s">
        <v>40</v>
      </c>
      <c r="X46" s="73" t="s">
        <v>40</v>
      </c>
      <c r="Y46" s="99" t="s">
        <v>40</v>
      </c>
      <c r="Z46" s="131">
        <v>1</v>
      </c>
      <c r="AA46" s="120">
        <v>-1.96</v>
      </c>
      <c r="AB46" s="74">
        <v>-10.71</v>
      </c>
      <c r="AC46" s="161" t="s">
        <v>125</v>
      </c>
      <c r="AD46" s="176" t="s">
        <v>54</v>
      </c>
      <c r="AE46" s="7" t="s">
        <v>55</v>
      </c>
      <c r="AF46" s="212">
        <v>8010091</v>
      </c>
      <c r="AG46" s="212">
        <v>7050021</v>
      </c>
      <c r="AH46" s="212">
        <v>1136</v>
      </c>
    </row>
    <row r="47" spans="1:34" x14ac:dyDescent="0.2">
      <c r="A47" s="20">
        <v>43</v>
      </c>
      <c r="B47" s="28">
        <v>2654</v>
      </c>
      <c r="C47" s="150" t="s">
        <v>188</v>
      </c>
      <c r="D47" s="193">
        <v>1.3754999999999999</v>
      </c>
      <c r="E47" s="121" t="s">
        <v>39</v>
      </c>
      <c r="F47" s="37" t="s">
        <v>0</v>
      </c>
      <c r="G47" s="48" t="s">
        <v>39</v>
      </c>
      <c r="H47" s="37" t="s">
        <v>0</v>
      </c>
      <c r="I47" s="48">
        <v>2.4900000000000002</v>
      </c>
      <c r="J47" s="37">
        <v>31</v>
      </c>
      <c r="K47" s="48">
        <v>1.23</v>
      </c>
      <c r="L47" s="37">
        <v>42</v>
      </c>
      <c r="M47" s="48">
        <v>2.71</v>
      </c>
      <c r="N47" s="37">
        <v>22</v>
      </c>
      <c r="O47" s="48">
        <v>-0.22</v>
      </c>
      <c r="P47" s="37">
        <v>25</v>
      </c>
      <c r="Q47" s="48">
        <v>-1.88</v>
      </c>
      <c r="R47" s="37">
        <v>54</v>
      </c>
      <c r="S47" s="48">
        <v>-10.8</v>
      </c>
      <c r="T47" s="57">
        <v>101</v>
      </c>
      <c r="U47" s="75">
        <v>51</v>
      </c>
      <c r="V47" s="100">
        <v>4</v>
      </c>
      <c r="W47" s="111">
        <v>11</v>
      </c>
      <c r="X47" s="76">
        <v>17</v>
      </c>
      <c r="Y47" s="100">
        <v>-6</v>
      </c>
      <c r="Z47" s="132">
        <v>764</v>
      </c>
      <c r="AA47" s="121">
        <v>-2.0099999999999998</v>
      </c>
      <c r="AB47" s="77">
        <v>-14.6</v>
      </c>
      <c r="AC47" s="162" t="s">
        <v>182</v>
      </c>
      <c r="AD47" s="177" t="s">
        <v>50</v>
      </c>
      <c r="AE47" s="7" t="s">
        <v>51</v>
      </c>
      <c r="AF47" s="212">
        <v>8010022</v>
      </c>
      <c r="AG47" s="212">
        <v>7050080</v>
      </c>
      <c r="AH47" s="212">
        <v>97</v>
      </c>
    </row>
    <row r="48" spans="1:34" x14ac:dyDescent="0.2">
      <c r="A48" s="19">
        <v>44</v>
      </c>
      <c r="B48" s="27">
        <v>767</v>
      </c>
      <c r="C48" s="149" t="s">
        <v>123</v>
      </c>
      <c r="D48" s="192">
        <v>1.5948</v>
      </c>
      <c r="E48" s="120" t="s">
        <v>39</v>
      </c>
      <c r="F48" s="36" t="s">
        <v>0</v>
      </c>
      <c r="G48" s="47" t="s">
        <v>39</v>
      </c>
      <c r="H48" s="36" t="s">
        <v>0</v>
      </c>
      <c r="I48" s="47">
        <v>2.4700000000000002</v>
      </c>
      <c r="J48" s="36">
        <v>32</v>
      </c>
      <c r="K48" s="47">
        <v>1.45</v>
      </c>
      <c r="L48" s="36">
        <v>32</v>
      </c>
      <c r="M48" s="47">
        <v>1.48</v>
      </c>
      <c r="N48" s="36">
        <v>55</v>
      </c>
      <c r="O48" s="47">
        <v>-1.6</v>
      </c>
      <c r="P48" s="36">
        <v>87</v>
      </c>
      <c r="Q48" s="47">
        <v>-2.72</v>
      </c>
      <c r="R48" s="36">
        <v>86</v>
      </c>
      <c r="S48" s="47">
        <v>-10.4</v>
      </c>
      <c r="T48" s="56">
        <v>87</v>
      </c>
      <c r="U48" s="72">
        <v>1</v>
      </c>
      <c r="V48" s="99">
        <v>1</v>
      </c>
      <c r="W48" s="110" t="s">
        <v>40</v>
      </c>
      <c r="X48" s="73" t="s">
        <v>40</v>
      </c>
      <c r="Y48" s="99" t="s">
        <v>40</v>
      </c>
      <c r="Z48" s="131">
        <v>14</v>
      </c>
      <c r="AA48" s="120">
        <v>-3.06</v>
      </c>
      <c r="AB48" s="74">
        <v>-11.96</v>
      </c>
      <c r="AC48" s="161" t="s">
        <v>82</v>
      </c>
      <c r="AD48" s="176" t="s">
        <v>66</v>
      </c>
      <c r="AE48" s="7" t="s">
        <v>83</v>
      </c>
      <c r="AF48" s="212">
        <v>8010012</v>
      </c>
      <c r="AG48" s="212">
        <v>7050133</v>
      </c>
      <c r="AH48" s="212">
        <v>979</v>
      </c>
    </row>
    <row r="49" spans="1:34" x14ac:dyDescent="0.2">
      <c r="A49" s="20">
        <v>45</v>
      </c>
      <c r="B49" s="28">
        <v>1782</v>
      </c>
      <c r="C49" s="150" t="s">
        <v>116</v>
      </c>
      <c r="D49" s="193">
        <v>9.2725000000000009</v>
      </c>
      <c r="E49" s="121" t="s">
        <v>39</v>
      </c>
      <c r="F49" s="37" t="s">
        <v>0</v>
      </c>
      <c r="G49" s="48" t="s">
        <v>39</v>
      </c>
      <c r="H49" s="37" t="s">
        <v>0</v>
      </c>
      <c r="I49" s="48">
        <v>2.4</v>
      </c>
      <c r="J49" s="37">
        <v>33</v>
      </c>
      <c r="K49" s="48">
        <v>1.61</v>
      </c>
      <c r="L49" s="37">
        <v>25</v>
      </c>
      <c r="M49" s="48">
        <v>2.74</v>
      </c>
      <c r="N49" s="37">
        <v>20</v>
      </c>
      <c r="O49" s="48">
        <v>-0.75</v>
      </c>
      <c r="P49" s="37">
        <v>50</v>
      </c>
      <c r="Q49" s="48">
        <v>-0.81</v>
      </c>
      <c r="R49" s="37">
        <v>20</v>
      </c>
      <c r="S49" s="48">
        <v>-11.6</v>
      </c>
      <c r="T49" s="57">
        <v>108</v>
      </c>
      <c r="U49" s="75">
        <v>30</v>
      </c>
      <c r="V49" s="100">
        <v>196</v>
      </c>
      <c r="W49" s="111">
        <v>3</v>
      </c>
      <c r="X49" s="76">
        <v>56</v>
      </c>
      <c r="Y49" s="100">
        <v>-53</v>
      </c>
      <c r="Z49" s="132">
        <v>1808</v>
      </c>
      <c r="AA49" s="121">
        <v>-8.44</v>
      </c>
      <c r="AB49" s="77">
        <v>75.72</v>
      </c>
      <c r="AC49" s="162" t="s">
        <v>117</v>
      </c>
      <c r="AD49" s="177" t="s">
        <v>118</v>
      </c>
      <c r="AE49" s="8" t="s">
        <v>119</v>
      </c>
      <c r="AF49" s="212">
        <v>8050252</v>
      </c>
      <c r="AG49" s="212">
        <v>7050003</v>
      </c>
      <c r="AH49" s="212">
        <v>65</v>
      </c>
    </row>
    <row r="50" spans="1:34" x14ac:dyDescent="0.2">
      <c r="A50" s="19">
        <v>46</v>
      </c>
      <c r="B50" s="27">
        <v>1775</v>
      </c>
      <c r="C50" s="149" t="s">
        <v>152</v>
      </c>
      <c r="D50" s="192">
        <v>7.5957999999999997</v>
      </c>
      <c r="E50" s="120" t="s">
        <v>39</v>
      </c>
      <c r="F50" s="36" t="s">
        <v>0</v>
      </c>
      <c r="G50" s="47" t="s">
        <v>39</v>
      </c>
      <c r="H50" s="36" t="s">
        <v>0</v>
      </c>
      <c r="I50" s="47">
        <v>2.38</v>
      </c>
      <c r="J50" s="36">
        <v>34</v>
      </c>
      <c r="K50" s="47">
        <v>0.69</v>
      </c>
      <c r="L50" s="36">
        <v>58</v>
      </c>
      <c r="M50" s="47">
        <v>2.82</v>
      </c>
      <c r="N50" s="36">
        <v>17</v>
      </c>
      <c r="O50" s="47">
        <v>-2.5499999999999998</v>
      </c>
      <c r="P50" s="36">
        <v>108</v>
      </c>
      <c r="Q50" s="47">
        <v>-2.33</v>
      </c>
      <c r="R50" s="36">
        <v>72</v>
      </c>
      <c r="S50" s="47">
        <v>-11.6</v>
      </c>
      <c r="T50" s="56">
        <v>110</v>
      </c>
      <c r="U50" s="72">
        <v>22</v>
      </c>
      <c r="V50" s="99">
        <v>58</v>
      </c>
      <c r="W50" s="110">
        <v>3</v>
      </c>
      <c r="X50" s="73">
        <v>21</v>
      </c>
      <c r="Y50" s="99">
        <v>-18</v>
      </c>
      <c r="Z50" s="131">
        <v>789</v>
      </c>
      <c r="AA50" s="120">
        <v>-6.79</v>
      </c>
      <c r="AB50" s="74">
        <v>52.4</v>
      </c>
      <c r="AC50" s="161" t="s">
        <v>141</v>
      </c>
      <c r="AD50" s="176" t="s">
        <v>118</v>
      </c>
      <c r="AE50" s="7" t="s">
        <v>119</v>
      </c>
      <c r="AF50" s="212">
        <v>8050252</v>
      </c>
      <c r="AG50" s="212">
        <v>7050003</v>
      </c>
      <c r="AH50" s="212">
        <v>88</v>
      </c>
    </row>
    <row r="51" spans="1:34" x14ac:dyDescent="0.2">
      <c r="A51" s="20">
        <v>47</v>
      </c>
      <c r="B51" s="28">
        <v>1780</v>
      </c>
      <c r="C51" s="150" t="s">
        <v>122</v>
      </c>
      <c r="D51" s="193">
        <v>10.020300000000001</v>
      </c>
      <c r="E51" s="121" t="s">
        <v>39</v>
      </c>
      <c r="F51" s="37" t="s">
        <v>0</v>
      </c>
      <c r="G51" s="48" t="s">
        <v>39</v>
      </c>
      <c r="H51" s="37" t="s">
        <v>0</v>
      </c>
      <c r="I51" s="48">
        <v>2.3199999999999998</v>
      </c>
      <c r="J51" s="37">
        <v>35</v>
      </c>
      <c r="K51" s="48">
        <v>1.6</v>
      </c>
      <c r="L51" s="37">
        <v>27</v>
      </c>
      <c r="M51" s="48">
        <v>2.74</v>
      </c>
      <c r="N51" s="37">
        <v>21</v>
      </c>
      <c r="O51" s="48">
        <v>-0.75</v>
      </c>
      <c r="P51" s="37">
        <v>51</v>
      </c>
      <c r="Q51" s="48">
        <v>-0.81</v>
      </c>
      <c r="R51" s="37">
        <v>19</v>
      </c>
      <c r="S51" s="48">
        <v>-11.6</v>
      </c>
      <c r="T51" s="57">
        <v>109</v>
      </c>
      <c r="U51" s="75">
        <v>8</v>
      </c>
      <c r="V51" s="100">
        <v>19</v>
      </c>
      <c r="W51" s="111" t="s">
        <v>40</v>
      </c>
      <c r="X51" s="76">
        <v>9</v>
      </c>
      <c r="Y51" s="100">
        <v>-9</v>
      </c>
      <c r="Z51" s="132">
        <v>226</v>
      </c>
      <c r="AA51" s="121">
        <v>-4.6100000000000003</v>
      </c>
      <c r="AB51" s="77">
        <v>53.83</v>
      </c>
      <c r="AC51" s="162" t="s">
        <v>117</v>
      </c>
      <c r="AD51" s="177" t="s">
        <v>118</v>
      </c>
      <c r="AE51" s="7" t="s">
        <v>119</v>
      </c>
      <c r="AF51" s="212">
        <v>8050252</v>
      </c>
      <c r="AG51" s="212">
        <v>7050003</v>
      </c>
      <c r="AH51" s="212">
        <v>65</v>
      </c>
    </row>
    <row r="52" spans="1:34" x14ac:dyDescent="0.2">
      <c r="A52" s="19">
        <v>48</v>
      </c>
      <c r="B52" s="27">
        <v>828</v>
      </c>
      <c r="C52" s="149" t="s">
        <v>137</v>
      </c>
      <c r="D52" s="192">
        <v>12.591799999999999</v>
      </c>
      <c r="E52" s="120" t="s">
        <v>39</v>
      </c>
      <c r="F52" s="36" t="s">
        <v>0</v>
      </c>
      <c r="G52" s="47" t="s">
        <v>39</v>
      </c>
      <c r="H52" s="36" t="s">
        <v>0</v>
      </c>
      <c r="I52" s="47">
        <v>2.2999999999999998</v>
      </c>
      <c r="J52" s="36">
        <v>36</v>
      </c>
      <c r="K52" s="47">
        <v>1.4</v>
      </c>
      <c r="L52" s="36">
        <v>37</v>
      </c>
      <c r="M52" s="47">
        <v>1.28</v>
      </c>
      <c r="N52" s="36">
        <v>66</v>
      </c>
      <c r="O52" s="47">
        <v>-1.08</v>
      </c>
      <c r="P52" s="36">
        <v>62</v>
      </c>
      <c r="Q52" s="47">
        <v>-1.91</v>
      </c>
      <c r="R52" s="36">
        <v>55</v>
      </c>
      <c r="S52" s="47">
        <v>-6.94</v>
      </c>
      <c r="T52" s="56">
        <v>11</v>
      </c>
      <c r="U52" s="72">
        <v>5102</v>
      </c>
      <c r="V52" s="99">
        <v>441</v>
      </c>
      <c r="W52" s="110">
        <v>470</v>
      </c>
      <c r="X52" s="73">
        <v>943</v>
      </c>
      <c r="Y52" s="99">
        <v>-473</v>
      </c>
      <c r="Z52" s="131">
        <v>13644</v>
      </c>
      <c r="AA52" s="120">
        <v>-1.46</v>
      </c>
      <c r="AB52" s="74">
        <v>-11.08</v>
      </c>
      <c r="AC52" s="161" t="s">
        <v>138</v>
      </c>
      <c r="AD52" s="176" t="s">
        <v>46</v>
      </c>
      <c r="AE52" s="7" t="s">
        <v>47</v>
      </c>
      <c r="AF52" s="212">
        <v>8020070</v>
      </c>
      <c r="AG52" s="212">
        <v>7050219</v>
      </c>
      <c r="AH52" s="212">
        <v>391</v>
      </c>
    </row>
    <row r="53" spans="1:34" x14ac:dyDescent="0.2">
      <c r="A53" s="20">
        <v>49</v>
      </c>
      <c r="B53" s="28">
        <v>211</v>
      </c>
      <c r="C53" s="150" t="s">
        <v>130</v>
      </c>
      <c r="D53" s="193">
        <v>31.959099999999999</v>
      </c>
      <c r="E53" s="121" t="s">
        <v>39</v>
      </c>
      <c r="F53" s="37" t="s">
        <v>0</v>
      </c>
      <c r="G53" s="48" t="s">
        <v>39</v>
      </c>
      <c r="H53" s="37" t="s">
        <v>0</v>
      </c>
      <c r="I53" s="48">
        <v>2.2799999999999998</v>
      </c>
      <c r="J53" s="37">
        <v>37</v>
      </c>
      <c r="K53" s="48">
        <v>1.45</v>
      </c>
      <c r="L53" s="37">
        <v>33</v>
      </c>
      <c r="M53" s="48">
        <v>1.83</v>
      </c>
      <c r="N53" s="37">
        <v>43</v>
      </c>
      <c r="O53" s="48">
        <v>-0.86</v>
      </c>
      <c r="P53" s="37">
        <v>53</v>
      </c>
      <c r="Q53" s="48">
        <v>-1.69</v>
      </c>
      <c r="R53" s="37">
        <v>45</v>
      </c>
      <c r="S53" s="48">
        <v>-9.48</v>
      </c>
      <c r="T53" s="57">
        <v>41</v>
      </c>
      <c r="U53" s="75">
        <v>343</v>
      </c>
      <c r="V53" s="100">
        <v>86</v>
      </c>
      <c r="W53" s="111">
        <v>87</v>
      </c>
      <c r="X53" s="76">
        <v>351</v>
      </c>
      <c r="Y53" s="100">
        <v>-264</v>
      </c>
      <c r="Z53" s="132">
        <v>8773</v>
      </c>
      <c r="AA53" s="121">
        <v>-3.45</v>
      </c>
      <c r="AB53" s="77">
        <v>-14.82</v>
      </c>
      <c r="AC53" s="162" t="s">
        <v>131</v>
      </c>
      <c r="AD53" s="177" t="s">
        <v>66</v>
      </c>
      <c r="AE53" s="7" t="s">
        <v>83</v>
      </c>
      <c r="AF53" s="212">
        <v>8010012</v>
      </c>
      <c r="AG53" s="212">
        <v>7050133</v>
      </c>
      <c r="AH53" s="212">
        <v>160</v>
      </c>
    </row>
    <row r="54" spans="1:34" x14ac:dyDescent="0.2">
      <c r="A54" s="21">
        <v>50</v>
      </c>
      <c r="B54" s="29">
        <v>887</v>
      </c>
      <c r="C54" s="155" t="s">
        <v>124</v>
      </c>
      <c r="D54" s="194">
        <v>12.4155</v>
      </c>
      <c r="E54" s="122" t="s">
        <v>39</v>
      </c>
      <c r="F54" s="38" t="s">
        <v>0</v>
      </c>
      <c r="G54" s="49" t="s">
        <v>39</v>
      </c>
      <c r="H54" s="38" t="s">
        <v>0</v>
      </c>
      <c r="I54" s="49">
        <v>2.27</v>
      </c>
      <c r="J54" s="38">
        <v>38</v>
      </c>
      <c r="K54" s="49">
        <v>1.69</v>
      </c>
      <c r="L54" s="38">
        <v>23</v>
      </c>
      <c r="M54" s="49">
        <v>1.85</v>
      </c>
      <c r="N54" s="38">
        <v>42</v>
      </c>
      <c r="O54" s="49">
        <v>-0.43</v>
      </c>
      <c r="P54" s="38">
        <v>33</v>
      </c>
      <c r="Q54" s="49">
        <v>-1.73</v>
      </c>
      <c r="R54" s="38">
        <v>47</v>
      </c>
      <c r="S54" s="49">
        <v>-9.94</v>
      </c>
      <c r="T54" s="58">
        <v>61</v>
      </c>
      <c r="U54" s="78">
        <v>1416</v>
      </c>
      <c r="V54" s="101">
        <v>22</v>
      </c>
      <c r="W54" s="112">
        <v>23</v>
      </c>
      <c r="X54" s="79">
        <v>47</v>
      </c>
      <c r="Y54" s="101">
        <v>-24</v>
      </c>
      <c r="Z54" s="133">
        <v>2119</v>
      </c>
      <c r="AA54" s="122">
        <v>-2.2799999999999998</v>
      </c>
      <c r="AB54" s="80">
        <v>-12.89</v>
      </c>
      <c r="AC54" s="163" t="s">
        <v>125</v>
      </c>
      <c r="AD54" s="178" t="s">
        <v>54</v>
      </c>
      <c r="AE54" s="8" t="s">
        <v>55</v>
      </c>
      <c r="AF54" s="212">
        <v>8010091</v>
      </c>
      <c r="AG54" s="212">
        <v>7050021</v>
      </c>
      <c r="AH54" s="212">
        <v>1136</v>
      </c>
    </row>
    <row r="55" spans="1:34" x14ac:dyDescent="0.2">
      <c r="A55" s="20">
        <v>51</v>
      </c>
      <c r="B55" s="28">
        <v>1523</v>
      </c>
      <c r="C55" s="154" t="s">
        <v>127</v>
      </c>
      <c r="D55" s="195">
        <v>8.7408000000000001</v>
      </c>
      <c r="E55" s="123" t="s">
        <v>39</v>
      </c>
      <c r="F55" s="39" t="s">
        <v>0</v>
      </c>
      <c r="G55" s="50" t="s">
        <v>39</v>
      </c>
      <c r="H55" s="39" t="s">
        <v>0</v>
      </c>
      <c r="I55" s="50">
        <v>2.25</v>
      </c>
      <c r="J55" s="39">
        <v>40</v>
      </c>
      <c r="K55" s="50">
        <v>0.57999999999999996</v>
      </c>
      <c r="L55" s="39">
        <v>61</v>
      </c>
      <c r="M55" s="50">
        <v>1.91</v>
      </c>
      <c r="N55" s="39">
        <v>40</v>
      </c>
      <c r="O55" s="50">
        <v>-0.71</v>
      </c>
      <c r="P55" s="39">
        <v>45</v>
      </c>
      <c r="Q55" s="50">
        <v>-1.39</v>
      </c>
      <c r="R55" s="39">
        <v>35</v>
      </c>
      <c r="S55" s="50">
        <v>-10.1</v>
      </c>
      <c r="T55" s="59">
        <v>73</v>
      </c>
      <c r="U55" s="81">
        <v>168</v>
      </c>
      <c r="V55" s="102">
        <v>7</v>
      </c>
      <c r="W55" s="113">
        <v>25</v>
      </c>
      <c r="X55" s="82">
        <v>47</v>
      </c>
      <c r="Y55" s="102">
        <v>-22</v>
      </c>
      <c r="Z55" s="134">
        <v>2065</v>
      </c>
      <c r="AA55" s="123">
        <v>-1.81</v>
      </c>
      <c r="AB55" s="83">
        <v>-12.67</v>
      </c>
      <c r="AC55" s="164" t="s">
        <v>125</v>
      </c>
      <c r="AD55" s="179" t="s">
        <v>54</v>
      </c>
      <c r="AE55" s="7" t="s">
        <v>55</v>
      </c>
      <c r="AF55" s="212">
        <v>8010091</v>
      </c>
      <c r="AG55" s="212">
        <v>7050021</v>
      </c>
      <c r="AH55" s="212">
        <v>1136</v>
      </c>
    </row>
    <row r="56" spans="1:34" x14ac:dyDescent="0.2">
      <c r="A56" s="19">
        <v>52</v>
      </c>
      <c r="B56" s="27">
        <v>1811</v>
      </c>
      <c r="C56" s="149" t="s">
        <v>126</v>
      </c>
      <c r="D56" s="192">
        <v>9.2448999999999995</v>
      </c>
      <c r="E56" s="120" t="s">
        <v>39</v>
      </c>
      <c r="F56" s="36" t="s">
        <v>0</v>
      </c>
      <c r="G56" s="47" t="s">
        <v>39</v>
      </c>
      <c r="H56" s="36" t="s">
        <v>0</v>
      </c>
      <c r="I56" s="47">
        <v>2.21</v>
      </c>
      <c r="J56" s="36">
        <v>41</v>
      </c>
      <c r="K56" s="47">
        <v>0.99</v>
      </c>
      <c r="L56" s="36">
        <v>51</v>
      </c>
      <c r="M56" s="47">
        <v>1.87</v>
      </c>
      <c r="N56" s="36">
        <v>41</v>
      </c>
      <c r="O56" s="47">
        <v>-0.62</v>
      </c>
      <c r="P56" s="36">
        <v>42</v>
      </c>
      <c r="Q56" s="47">
        <v>-1</v>
      </c>
      <c r="R56" s="36">
        <v>26</v>
      </c>
      <c r="S56" s="47">
        <v>-10.199999999999999</v>
      </c>
      <c r="T56" s="56">
        <v>76</v>
      </c>
      <c r="U56" s="72">
        <v>85</v>
      </c>
      <c r="V56" s="99">
        <v>5</v>
      </c>
      <c r="W56" s="110">
        <v>9</v>
      </c>
      <c r="X56" s="73">
        <v>22</v>
      </c>
      <c r="Y56" s="99">
        <v>-13</v>
      </c>
      <c r="Z56" s="131">
        <v>1570</v>
      </c>
      <c r="AA56" s="120">
        <v>-1.92</v>
      </c>
      <c r="AB56" s="74">
        <v>-11.51</v>
      </c>
      <c r="AC56" s="161" t="s">
        <v>125</v>
      </c>
      <c r="AD56" s="176" t="s">
        <v>54</v>
      </c>
      <c r="AE56" s="7" t="s">
        <v>55</v>
      </c>
      <c r="AF56" s="212">
        <v>8010091</v>
      </c>
      <c r="AG56" s="212">
        <v>7050021</v>
      </c>
      <c r="AH56" s="212">
        <v>1136</v>
      </c>
    </row>
    <row r="57" spans="1:34" x14ac:dyDescent="0.2">
      <c r="A57" s="20">
        <v>53</v>
      </c>
      <c r="B57" s="28">
        <v>1786</v>
      </c>
      <c r="C57" s="150" t="s">
        <v>134</v>
      </c>
      <c r="D57" s="193">
        <v>8.3506999999999998</v>
      </c>
      <c r="E57" s="121" t="s">
        <v>39</v>
      </c>
      <c r="F57" s="37" t="s">
        <v>0</v>
      </c>
      <c r="G57" s="48" t="s">
        <v>39</v>
      </c>
      <c r="H57" s="37" t="s">
        <v>0</v>
      </c>
      <c r="I57" s="48">
        <v>2.19</v>
      </c>
      <c r="J57" s="37">
        <v>42</v>
      </c>
      <c r="K57" s="48">
        <v>1</v>
      </c>
      <c r="L57" s="37">
        <v>50</v>
      </c>
      <c r="M57" s="48">
        <v>2.29</v>
      </c>
      <c r="N57" s="37">
        <v>34</v>
      </c>
      <c r="O57" s="48">
        <v>-3.09</v>
      </c>
      <c r="P57" s="37">
        <v>110</v>
      </c>
      <c r="Q57" s="48">
        <v>-3.86</v>
      </c>
      <c r="R57" s="37">
        <v>111</v>
      </c>
      <c r="S57" s="48">
        <v>-9.58</v>
      </c>
      <c r="T57" s="57">
        <v>44</v>
      </c>
      <c r="U57" s="75">
        <v>7</v>
      </c>
      <c r="V57" s="100">
        <v>38</v>
      </c>
      <c r="W57" s="111" t="s">
        <v>40</v>
      </c>
      <c r="X57" s="76">
        <v>10</v>
      </c>
      <c r="Y57" s="100">
        <v>-10</v>
      </c>
      <c r="Z57" s="132">
        <v>255</v>
      </c>
      <c r="AA57" s="121">
        <v>-2.42</v>
      </c>
      <c r="AB57" s="77">
        <v>90.33</v>
      </c>
      <c r="AC57" s="162" t="s">
        <v>113</v>
      </c>
      <c r="AD57" s="177" t="s">
        <v>114</v>
      </c>
      <c r="AE57" s="7" t="s">
        <v>115</v>
      </c>
      <c r="AF57" s="212">
        <v>8020092</v>
      </c>
      <c r="AG57" s="212">
        <v>7050237</v>
      </c>
      <c r="AH57" s="212">
        <v>661</v>
      </c>
    </row>
    <row r="58" spans="1:34" x14ac:dyDescent="0.2">
      <c r="A58" s="19">
        <v>54</v>
      </c>
      <c r="B58" s="27">
        <v>792</v>
      </c>
      <c r="C58" s="149" t="s">
        <v>180</v>
      </c>
      <c r="D58" s="192">
        <v>12.6273</v>
      </c>
      <c r="E58" s="120" t="s">
        <v>39</v>
      </c>
      <c r="F58" s="36" t="s">
        <v>0</v>
      </c>
      <c r="G58" s="47" t="s">
        <v>39</v>
      </c>
      <c r="H58" s="36" t="s">
        <v>0</v>
      </c>
      <c r="I58" s="47">
        <v>2.1800000000000002</v>
      </c>
      <c r="J58" s="36">
        <v>43</v>
      </c>
      <c r="K58" s="47">
        <v>2.16</v>
      </c>
      <c r="L58" s="36">
        <v>13</v>
      </c>
      <c r="M58" s="47">
        <v>1.79</v>
      </c>
      <c r="N58" s="36">
        <v>45</v>
      </c>
      <c r="O58" s="47">
        <v>-0.49</v>
      </c>
      <c r="P58" s="36">
        <v>35</v>
      </c>
      <c r="Q58" s="47">
        <v>-1.79</v>
      </c>
      <c r="R58" s="36">
        <v>48</v>
      </c>
      <c r="S58" s="47">
        <v>-9.9700000000000006</v>
      </c>
      <c r="T58" s="56">
        <v>63</v>
      </c>
      <c r="U58" s="72">
        <v>6</v>
      </c>
      <c r="V58" s="99">
        <v>1</v>
      </c>
      <c r="W58" s="110" t="s">
        <v>40</v>
      </c>
      <c r="X58" s="73">
        <v>3</v>
      </c>
      <c r="Y58" s="99">
        <v>-3</v>
      </c>
      <c r="Z58" s="131">
        <v>321</v>
      </c>
      <c r="AA58" s="120">
        <v>-2.02</v>
      </c>
      <c r="AB58" s="74">
        <v>-11.5</v>
      </c>
      <c r="AC58" s="161" t="s">
        <v>125</v>
      </c>
      <c r="AD58" s="176" t="s">
        <v>54</v>
      </c>
      <c r="AE58" s="7" t="s">
        <v>55</v>
      </c>
      <c r="AF58" s="212">
        <v>8010091</v>
      </c>
      <c r="AG58" s="212">
        <v>7050021</v>
      </c>
      <c r="AH58" s="212">
        <v>1136</v>
      </c>
    </row>
    <row r="59" spans="1:34" x14ac:dyDescent="0.2">
      <c r="A59" s="20">
        <v>55</v>
      </c>
      <c r="B59" s="28">
        <v>2688</v>
      </c>
      <c r="C59" s="150" t="s">
        <v>189</v>
      </c>
      <c r="D59" s="193">
        <v>25.499700000000001</v>
      </c>
      <c r="E59" s="121" t="s">
        <v>39</v>
      </c>
      <c r="F59" s="37" t="s">
        <v>0</v>
      </c>
      <c r="G59" s="48" t="s">
        <v>39</v>
      </c>
      <c r="H59" s="37" t="s">
        <v>0</v>
      </c>
      <c r="I59" s="48">
        <v>2.09</v>
      </c>
      <c r="J59" s="37">
        <v>44</v>
      </c>
      <c r="K59" s="48">
        <v>1.37</v>
      </c>
      <c r="L59" s="37">
        <v>40</v>
      </c>
      <c r="M59" s="48">
        <v>0.9</v>
      </c>
      <c r="N59" s="37">
        <v>78</v>
      </c>
      <c r="O59" s="48">
        <v>-1.75</v>
      </c>
      <c r="P59" s="37">
        <v>92</v>
      </c>
      <c r="Q59" s="48">
        <v>-3.2</v>
      </c>
      <c r="R59" s="37">
        <v>99</v>
      </c>
      <c r="S59" s="48">
        <v>-9.9499999999999993</v>
      </c>
      <c r="T59" s="57">
        <v>62</v>
      </c>
      <c r="U59" s="75">
        <v>4</v>
      </c>
      <c r="V59" s="100" t="s">
        <v>40</v>
      </c>
      <c r="W59" s="111" t="s">
        <v>40</v>
      </c>
      <c r="X59" s="76" t="s">
        <v>40</v>
      </c>
      <c r="Y59" s="100" t="s">
        <v>40</v>
      </c>
      <c r="Z59" s="132">
        <v>17</v>
      </c>
      <c r="AA59" s="121">
        <v>-3.14</v>
      </c>
      <c r="AB59" s="77">
        <v>-10.74</v>
      </c>
      <c r="AC59" s="162" t="s">
        <v>190</v>
      </c>
      <c r="AD59" s="177" t="s">
        <v>66</v>
      </c>
      <c r="AE59" s="8" t="s">
        <v>83</v>
      </c>
      <c r="AF59" s="212">
        <v>8010012</v>
      </c>
      <c r="AG59" s="212">
        <v>7050133</v>
      </c>
      <c r="AH59" s="212">
        <v>301</v>
      </c>
    </row>
    <row r="60" spans="1:34" x14ac:dyDescent="0.2">
      <c r="A60" s="19">
        <v>56</v>
      </c>
      <c r="B60" s="27">
        <v>195</v>
      </c>
      <c r="C60" s="149" t="s">
        <v>200</v>
      </c>
      <c r="D60" s="192">
        <v>2.2627999999999999</v>
      </c>
      <c r="E60" s="120" t="s">
        <v>39</v>
      </c>
      <c r="F60" s="36" t="s">
        <v>0</v>
      </c>
      <c r="G60" s="47" t="s">
        <v>39</v>
      </c>
      <c r="H60" s="36" t="s">
        <v>0</v>
      </c>
      <c r="I60" s="47">
        <v>2.0699999999999998</v>
      </c>
      <c r="J60" s="36">
        <v>45</v>
      </c>
      <c r="K60" s="47">
        <v>0.18</v>
      </c>
      <c r="L60" s="36">
        <v>73</v>
      </c>
      <c r="M60" s="47">
        <v>1.27</v>
      </c>
      <c r="N60" s="36">
        <v>67</v>
      </c>
      <c r="O60" s="47">
        <v>-1.03</v>
      </c>
      <c r="P60" s="36">
        <v>58</v>
      </c>
      <c r="Q60" s="47">
        <v>-2.39</v>
      </c>
      <c r="R60" s="36">
        <v>74</v>
      </c>
      <c r="S60" s="47">
        <v>-9.92</v>
      </c>
      <c r="T60" s="56">
        <v>60</v>
      </c>
      <c r="U60" s="72" t="s">
        <v>40</v>
      </c>
      <c r="V60" s="99" t="s">
        <v>40</v>
      </c>
      <c r="W60" s="110" t="s">
        <v>40</v>
      </c>
      <c r="X60" s="73" t="s">
        <v>40</v>
      </c>
      <c r="Y60" s="99" t="s">
        <v>40</v>
      </c>
      <c r="Z60" s="131">
        <v>224</v>
      </c>
      <c r="AA60" s="120">
        <v>-2</v>
      </c>
      <c r="AB60" s="74">
        <v>-10.76</v>
      </c>
      <c r="AC60" s="161" t="s">
        <v>49</v>
      </c>
      <c r="AD60" s="176" t="s">
        <v>50</v>
      </c>
      <c r="AE60" s="7" t="s">
        <v>51</v>
      </c>
      <c r="AF60" s="212">
        <v>8010022</v>
      </c>
      <c r="AG60" s="212">
        <v>7050080</v>
      </c>
      <c r="AH60" s="212">
        <v>12</v>
      </c>
    </row>
    <row r="61" spans="1:34" x14ac:dyDescent="0.2">
      <c r="A61" s="20">
        <v>57</v>
      </c>
      <c r="B61" s="28">
        <v>1155</v>
      </c>
      <c r="C61" s="150" t="s">
        <v>202</v>
      </c>
      <c r="D61" s="193">
        <v>0.99409999999999998</v>
      </c>
      <c r="E61" s="121" t="s">
        <v>39</v>
      </c>
      <c r="F61" s="37" t="s">
        <v>0</v>
      </c>
      <c r="G61" s="48" t="s">
        <v>39</v>
      </c>
      <c r="H61" s="37" t="s">
        <v>0</v>
      </c>
      <c r="I61" s="48">
        <v>1.98</v>
      </c>
      <c r="J61" s="37">
        <v>48</v>
      </c>
      <c r="K61" s="48">
        <v>0.14000000000000001</v>
      </c>
      <c r="L61" s="37">
        <v>74</v>
      </c>
      <c r="M61" s="48">
        <v>1.35</v>
      </c>
      <c r="N61" s="37">
        <v>62</v>
      </c>
      <c r="O61" s="48">
        <v>-1.03</v>
      </c>
      <c r="P61" s="37">
        <v>59</v>
      </c>
      <c r="Q61" s="48">
        <v>-2.38</v>
      </c>
      <c r="R61" s="37">
        <v>73</v>
      </c>
      <c r="S61" s="48">
        <v>-9.92</v>
      </c>
      <c r="T61" s="57">
        <v>59</v>
      </c>
      <c r="U61" s="75" t="s">
        <v>40</v>
      </c>
      <c r="V61" s="100" t="s">
        <v>40</v>
      </c>
      <c r="W61" s="111">
        <v>3</v>
      </c>
      <c r="X61" s="76">
        <v>25</v>
      </c>
      <c r="Y61" s="100">
        <v>-22</v>
      </c>
      <c r="Z61" s="132">
        <v>435</v>
      </c>
      <c r="AA61" s="121">
        <v>-4.75</v>
      </c>
      <c r="AB61" s="77">
        <v>-14.78</v>
      </c>
      <c r="AC61" s="162" t="s">
        <v>49</v>
      </c>
      <c r="AD61" s="177" t="s">
        <v>50</v>
      </c>
      <c r="AE61" s="7" t="s">
        <v>51</v>
      </c>
      <c r="AF61" s="212">
        <v>8010022</v>
      </c>
      <c r="AG61" s="212">
        <v>7050080</v>
      </c>
      <c r="AH61" s="212">
        <v>12</v>
      </c>
    </row>
    <row r="62" spans="1:34" x14ac:dyDescent="0.2">
      <c r="A62" s="19">
        <v>58</v>
      </c>
      <c r="B62" s="27">
        <v>21</v>
      </c>
      <c r="C62" s="149" t="s">
        <v>154</v>
      </c>
      <c r="D62" s="192">
        <v>20.9237</v>
      </c>
      <c r="E62" s="120" t="s">
        <v>39</v>
      </c>
      <c r="F62" s="36" t="s">
        <v>0</v>
      </c>
      <c r="G62" s="47" t="s">
        <v>39</v>
      </c>
      <c r="H62" s="36" t="s">
        <v>0</v>
      </c>
      <c r="I62" s="47">
        <v>1.9</v>
      </c>
      <c r="J62" s="36">
        <v>50</v>
      </c>
      <c r="K62" s="47">
        <v>0.9</v>
      </c>
      <c r="L62" s="36">
        <v>52</v>
      </c>
      <c r="M62" s="47">
        <v>1.6</v>
      </c>
      <c r="N62" s="36">
        <v>48</v>
      </c>
      <c r="O62" s="47">
        <v>-1.23</v>
      </c>
      <c r="P62" s="36">
        <v>68</v>
      </c>
      <c r="Q62" s="47">
        <v>-1.96</v>
      </c>
      <c r="R62" s="36">
        <v>58</v>
      </c>
      <c r="S62" s="47">
        <v>-8.24</v>
      </c>
      <c r="T62" s="56">
        <v>21</v>
      </c>
      <c r="U62" s="72">
        <v>32</v>
      </c>
      <c r="V62" s="99">
        <v>16</v>
      </c>
      <c r="W62" s="110">
        <v>6</v>
      </c>
      <c r="X62" s="73">
        <v>82</v>
      </c>
      <c r="Y62" s="99">
        <v>-76</v>
      </c>
      <c r="Z62" s="131">
        <v>776</v>
      </c>
      <c r="AA62" s="120">
        <v>-12.28</v>
      </c>
      <c r="AB62" s="74">
        <v>-20.440000000000001</v>
      </c>
      <c r="AC62" s="161" t="s">
        <v>155</v>
      </c>
      <c r="AD62" s="176" t="s">
        <v>46</v>
      </c>
      <c r="AE62" s="7" t="s">
        <v>47</v>
      </c>
      <c r="AF62" s="212">
        <v>8020070</v>
      </c>
      <c r="AG62" s="212">
        <v>7050219</v>
      </c>
      <c r="AH62" s="212">
        <v>80</v>
      </c>
    </row>
    <row r="63" spans="1:34" x14ac:dyDescent="0.2">
      <c r="A63" s="20">
        <v>59</v>
      </c>
      <c r="B63" s="28">
        <v>260</v>
      </c>
      <c r="C63" s="150" t="s">
        <v>195</v>
      </c>
      <c r="D63" s="193">
        <v>1.8571</v>
      </c>
      <c r="E63" s="121" t="s">
        <v>39</v>
      </c>
      <c r="F63" s="37" t="s">
        <v>0</v>
      </c>
      <c r="G63" s="48" t="s">
        <v>39</v>
      </c>
      <c r="H63" s="37" t="s">
        <v>0</v>
      </c>
      <c r="I63" s="48">
        <v>1.89</v>
      </c>
      <c r="J63" s="37">
        <v>51</v>
      </c>
      <c r="K63" s="48">
        <v>0.7</v>
      </c>
      <c r="L63" s="37">
        <v>57</v>
      </c>
      <c r="M63" s="48">
        <v>2.35</v>
      </c>
      <c r="N63" s="37">
        <v>29</v>
      </c>
      <c r="O63" s="48">
        <v>-0.37</v>
      </c>
      <c r="P63" s="37">
        <v>29</v>
      </c>
      <c r="Q63" s="48">
        <v>-2.0299999999999998</v>
      </c>
      <c r="R63" s="37">
        <v>62</v>
      </c>
      <c r="S63" s="48">
        <v>-11</v>
      </c>
      <c r="T63" s="57">
        <v>102</v>
      </c>
      <c r="U63" s="75">
        <v>42</v>
      </c>
      <c r="V63" s="100">
        <v>1</v>
      </c>
      <c r="W63" s="111" t="s">
        <v>40</v>
      </c>
      <c r="X63" s="76">
        <v>2</v>
      </c>
      <c r="Y63" s="100">
        <v>-2</v>
      </c>
      <c r="Z63" s="132">
        <v>65</v>
      </c>
      <c r="AA63" s="121">
        <v>-2.13</v>
      </c>
      <c r="AB63" s="77">
        <v>-21.59</v>
      </c>
      <c r="AC63" s="162" t="s">
        <v>182</v>
      </c>
      <c r="AD63" s="177" t="s">
        <v>50</v>
      </c>
      <c r="AE63" s="7" t="s">
        <v>51</v>
      </c>
      <c r="AF63" s="212">
        <v>8010022</v>
      </c>
      <c r="AG63" s="212">
        <v>7050080</v>
      </c>
      <c r="AH63" s="212">
        <v>97</v>
      </c>
    </row>
    <row r="64" spans="1:34" x14ac:dyDescent="0.2">
      <c r="A64" s="21">
        <v>60</v>
      </c>
      <c r="B64" s="29">
        <v>708</v>
      </c>
      <c r="C64" s="155" t="s">
        <v>139</v>
      </c>
      <c r="D64" s="194">
        <v>29.352</v>
      </c>
      <c r="E64" s="122" t="s">
        <v>39</v>
      </c>
      <c r="F64" s="38" t="s">
        <v>0</v>
      </c>
      <c r="G64" s="49" t="s">
        <v>39</v>
      </c>
      <c r="H64" s="38" t="s">
        <v>0</v>
      </c>
      <c r="I64" s="49">
        <v>1.83</v>
      </c>
      <c r="J64" s="38">
        <v>52</v>
      </c>
      <c r="K64" s="49">
        <v>1.22</v>
      </c>
      <c r="L64" s="38">
        <v>45</v>
      </c>
      <c r="M64" s="49">
        <v>0.75</v>
      </c>
      <c r="N64" s="38">
        <v>84</v>
      </c>
      <c r="O64" s="49">
        <v>-1.67</v>
      </c>
      <c r="P64" s="38">
        <v>89</v>
      </c>
      <c r="Q64" s="49">
        <v>-3.04</v>
      </c>
      <c r="R64" s="38">
        <v>94</v>
      </c>
      <c r="S64" s="49">
        <v>-10.199999999999999</v>
      </c>
      <c r="T64" s="58">
        <v>75</v>
      </c>
      <c r="U64" s="78">
        <v>10</v>
      </c>
      <c r="V64" s="101">
        <v>2</v>
      </c>
      <c r="W64" s="112" t="s">
        <v>40</v>
      </c>
      <c r="X64" s="79">
        <v>10</v>
      </c>
      <c r="Y64" s="101">
        <v>-10</v>
      </c>
      <c r="Z64" s="133">
        <v>628</v>
      </c>
      <c r="AA64" s="122">
        <v>-3.63</v>
      </c>
      <c r="AB64" s="80">
        <v>-12.22</v>
      </c>
      <c r="AC64" s="163" t="s">
        <v>89</v>
      </c>
      <c r="AD64" s="178" t="s">
        <v>66</v>
      </c>
      <c r="AE64" s="8" t="s">
        <v>67</v>
      </c>
      <c r="AF64" s="212">
        <v>8010012</v>
      </c>
      <c r="AG64" s="212">
        <v>7050082</v>
      </c>
      <c r="AH64" s="212">
        <v>28</v>
      </c>
    </row>
    <row r="65" spans="1:34" x14ac:dyDescent="0.2">
      <c r="A65" s="20">
        <v>61</v>
      </c>
      <c r="B65" s="28">
        <v>1847</v>
      </c>
      <c r="C65" s="154" t="s">
        <v>153</v>
      </c>
      <c r="D65" s="195">
        <v>7.3685999999999998</v>
      </c>
      <c r="E65" s="123" t="s">
        <v>39</v>
      </c>
      <c r="F65" s="39" t="s">
        <v>0</v>
      </c>
      <c r="G65" s="50" t="s">
        <v>39</v>
      </c>
      <c r="H65" s="39" t="s">
        <v>0</v>
      </c>
      <c r="I65" s="50">
        <v>1.82</v>
      </c>
      <c r="J65" s="39">
        <v>53</v>
      </c>
      <c r="K65" s="50">
        <v>0.83</v>
      </c>
      <c r="L65" s="39">
        <v>54</v>
      </c>
      <c r="M65" s="50">
        <v>1.66</v>
      </c>
      <c r="N65" s="39">
        <v>47</v>
      </c>
      <c r="O65" s="50">
        <v>-1.27</v>
      </c>
      <c r="P65" s="39">
        <v>69</v>
      </c>
      <c r="Q65" s="50">
        <v>-2.12</v>
      </c>
      <c r="R65" s="39">
        <v>65</v>
      </c>
      <c r="S65" s="50">
        <v>-8.4700000000000006</v>
      </c>
      <c r="T65" s="59">
        <v>24</v>
      </c>
      <c r="U65" s="81">
        <v>16</v>
      </c>
      <c r="V65" s="102">
        <v>38</v>
      </c>
      <c r="W65" s="113" t="s">
        <v>40</v>
      </c>
      <c r="X65" s="82">
        <v>18</v>
      </c>
      <c r="Y65" s="102">
        <v>-18</v>
      </c>
      <c r="Z65" s="134">
        <v>431</v>
      </c>
      <c r="AA65" s="123">
        <v>-0.62</v>
      </c>
      <c r="AB65" s="83">
        <v>-3.07</v>
      </c>
      <c r="AC65" s="164" t="s">
        <v>45</v>
      </c>
      <c r="AD65" s="179" t="s">
        <v>46</v>
      </c>
      <c r="AE65" s="9" t="s">
        <v>47</v>
      </c>
      <c r="AF65" s="212">
        <v>8020070</v>
      </c>
      <c r="AG65" s="212">
        <v>7050219</v>
      </c>
      <c r="AH65" s="212">
        <v>5</v>
      </c>
    </row>
    <row r="66" spans="1:34" x14ac:dyDescent="0.2">
      <c r="A66" s="19">
        <v>62</v>
      </c>
      <c r="B66" s="27">
        <v>682</v>
      </c>
      <c r="C66" s="149" t="s">
        <v>120</v>
      </c>
      <c r="D66" s="192">
        <v>18.528500000000001</v>
      </c>
      <c r="E66" s="120" t="s">
        <v>39</v>
      </c>
      <c r="F66" s="36" t="s">
        <v>0</v>
      </c>
      <c r="G66" s="47" t="s">
        <v>39</v>
      </c>
      <c r="H66" s="36" t="s">
        <v>0</v>
      </c>
      <c r="I66" s="47">
        <v>1.77</v>
      </c>
      <c r="J66" s="36">
        <v>54</v>
      </c>
      <c r="K66" s="47">
        <v>1.53</v>
      </c>
      <c r="L66" s="36">
        <v>28</v>
      </c>
      <c r="M66" s="47">
        <v>0.76</v>
      </c>
      <c r="N66" s="36">
        <v>83</v>
      </c>
      <c r="O66" s="47">
        <v>-1.45</v>
      </c>
      <c r="P66" s="36">
        <v>80</v>
      </c>
      <c r="Q66" s="47">
        <v>-3.07</v>
      </c>
      <c r="R66" s="36">
        <v>96</v>
      </c>
      <c r="S66" s="47">
        <v>-8.9600000000000009</v>
      </c>
      <c r="T66" s="56">
        <v>31</v>
      </c>
      <c r="U66" s="72">
        <v>68</v>
      </c>
      <c r="V66" s="99">
        <v>7</v>
      </c>
      <c r="W66" s="110">
        <v>9</v>
      </c>
      <c r="X66" s="73">
        <v>33</v>
      </c>
      <c r="Y66" s="99">
        <v>-24</v>
      </c>
      <c r="Z66" s="131">
        <v>2262</v>
      </c>
      <c r="AA66" s="120">
        <v>-2.96</v>
      </c>
      <c r="AB66" s="74">
        <v>-30.46</v>
      </c>
      <c r="AC66" s="161" t="s">
        <v>121</v>
      </c>
      <c r="AD66" s="176" t="s">
        <v>54</v>
      </c>
      <c r="AE66" s="7" t="s">
        <v>55</v>
      </c>
      <c r="AF66" s="212">
        <v>8010091</v>
      </c>
      <c r="AG66" s="212">
        <v>7050021</v>
      </c>
      <c r="AH66" s="212">
        <v>660</v>
      </c>
    </row>
    <row r="67" spans="1:34" x14ac:dyDescent="0.2">
      <c r="A67" s="20">
        <v>63</v>
      </c>
      <c r="B67" s="28">
        <v>226</v>
      </c>
      <c r="C67" s="150" t="s">
        <v>161</v>
      </c>
      <c r="D67" s="193">
        <v>21.792400000000001</v>
      </c>
      <c r="E67" s="121" t="s">
        <v>39</v>
      </c>
      <c r="F67" s="37" t="s">
        <v>0</v>
      </c>
      <c r="G67" s="48" t="s">
        <v>39</v>
      </c>
      <c r="H67" s="37" t="s">
        <v>0</v>
      </c>
      <c r="I67" s="48">
        <v>1.66</v>
      </c>
      <c r="J67" s="37">
        <v>56</v>
      </c>
      <c r="K67" s="48">
        <v>0.41</v>
      </c>
      <c r="L67" s="37">
        <v>66</v>
      </c>
      <c r="M67" s="48">
        <v>1.51</v>
      </c>
      <c r="N67" s="37">
        <v>53</v>
      </c>
      <c r="O67" s="48">
        <v>0.91</v>
      </c>
      <c r="P67" s="37">
        <v>12</v>
      </c>
      <c r="Q67" s="48">
        <v>1.45</v>
      </c>
      <c r="R67" s="37">
        <v>6</v>
      </c>
      <c r="S67" s="48">
        <v>-5.08</v>
      </c>
      <c r="T67" s="57">
        <v>3</v>
      </c>
      <c r="U67" s="75">
        <v>2</v>
      </c>
      <c r="V67" s="100">
        <v>22</v>
      </c>
      <c r="W67" s="111">
        <v>20</v>
      </c>
      <c r="X67" s="76">
        <v>40</v>
      </c>
      <c r="Y67" s="100">
        <v>-20</v>
      </c>
      <c r="Z67" s="132">
        <v>3549</v>
      </c>
      <c r="AA67" s="121">
        <v>-1.39</v>
      </c>
      <c r="AB67" s="77">
        <v>-8.48</v>
      </c>
      <c r="AC67" s="162" t="s">
        <v>41</v>
      </c>
      <c r="AD67" s="177" t="s">
        <v>42</v>
      </c>
      <c r="AE67" s="7" t="s">
        <v>43</v>
      </c>
      <c r="AF67" s="212">
        <v>8010021</v>
      </c>
      <c r="AG67" s="212">
        <v>7050085</v>
      </c>
      <c r="AH67" s="212">
        <v>426</v>
      </c>
    </row>
    <row r="68" spans="1:34" x14ac:dyDescent="0.2">
      <c r="A68" s="19">
        <v>64</v>
      </c>
      <c r="B68" s="27">
        <v>1784</v>
      </c>
      <c r="C68" s="149" t="s">
        <v>157</v>
      </c>
      <c r="D68" s="192">
        <v>7.1516000000000002</v>
      </c>
      <c r="E68" s="120" t="s">
        <v>39</v>
      </c>
      <c r="F68" s="36" t="s">
        <v>0</v>
      </c>
      <c r="G68" s="47" t="s">
        <v>39</v>
      </c>
      <c r="H68" s="36" t="s">
        <v>0</v>
      </c>
      <c r="I68" s="47">
        <v>1.64</v>
      </c>
      <c r="J68" s="36">
        <v>57</v>
      </c>
      <c r="K68" s="47">
        <v>0.68</v>
      </c>
      <c r="L68" s="36">
        <v>59</v>
      </c>
      <c r="M68" s="47">
        <v>1.73</v>
      </c>
      <c r="N68" s="36">
        <v>46</v>
      </c>
      <c r="O68" s="47">
        <v>-1.28</v>
      </c>
      <c r="P68" s="36">
        <v>70</v>
      </c>
      <c r="Q68" s="47">
        <v>-2.12</v>
      </c>
      <c r="R68" s="36">
        <v>67</v>
      </c>
      <c r="S68" s="47">
        <v>-8.49</v>
      </c>
      <c r="T68" s="56">
        <v>25</v>
      </c>
      <c r="U68" s="72">
        <v>2</v>
      </c>
      <c r="V68" s="99">
        <v>9</v>
      </c>
      <c r="W68" s="110" t="s">
        <v>40</v>
      </c>
      <c r="X68" s="73">
        <v>5</v>
      </c>
      <c r="Y68" s="99">
        <v>-5</v>
      </c>
      <c r="Z68" s="131">
        <v>62</v>
      </c>
      <c r="AA68" s="120">
        <v>-0.56000000000000005</v>
      </c>
      <c r="AB68" s="74">
        <v>-2.35</v>
      </c>
      <c r="AC68" s="161" t="s">
        <v>45</v>
      </c>
      <c r="AD68" s="176" t="s">
        <v>46</v>
      </c>
      <c r="AE68" s="7" t="s">
        <v>47</v>
      </c>
      <c r="AF68" s="212">
        <v>8020070</v>
      </c>
      <c r="AG68" s="212">
        <v>7050219</v>
      </c>
      <c r="AH68" s="212">
        <v>5</v>
      </c>
    </row>
    <row r="69" spans="1:34" ht="13.5" thickBot="1" x14ac:dyDescent="0.25">
      <c r="A69" s="22">
        <v>65</v>
      </c>
      <c r="B69" s="30">
        <v>389</v>
      </c>
      <c r="C69" s="156" t="s">
        <v>196</v>
      </c>
      <c r="D69" s="196">
        <v>23.559799999999999</v>
      </c>
      <c r="E69" s="124" t="s">
        <v>39</v>
      </c>
      <c r="F69" s="40" t="s">
        <v>0</v>
      </c>
      <c r="G69" s="51" t="s">
        <v>39</v>
      </c>
      <c r="H69" s="40" t="s">
        <v>0</v>
      </c>
      <c r="I69" s="51">
        <v>1.63</v>
      </c>
      <c r="J69" s="40">
        <v>58</v>
      </c>
      <c r="K69" s="51">
        <v>0.84</v>
      </c>
      <c r="L69" s="40">
        <v>53</v>
      </c>
      <c r="M69" s="51">
        <v>1.82</v>
      </c>
      <c r="N69" s="40">
        <v>44</v>
      </c>
      <c r="O69" s="51">
        <v>1.01</v>
      </c>
      <c r="P69" s="40">
        <v>10</v>
      </c>
      <c r="Q69" s="51">
        <v>0.96</v>
      </c>
      <c r="R69" s="40">
        <v>11</v>
      </c>
      <c r="S69" s="51">
        <v>-6.97</v>
      </c>
      <c r="T69" s="60">
        <v>12</v>
      </c>
      <c r="U69" s="84">
        <v>202</v>
      </c>
      <c r="V69" s="103">
        <v>59</v>
      </c>
      <c r="W69" s="114">
        <v>9</v>
      </c>
      <c r="X69" s="85">
        <v>18</v>
      </c>
      <c r="Y69" s="103">
        <v>-9</v>
      </c>
      <c r="Z69" s="135">
        <v>1195</v>
      </c>
      <c r="AA69" s="124">
        <v>-2.64</v>
      </c>
      <c r="AB69" s="86">
        <v>-11.63</v>
      </c>
      <c r="AC69" s="165" t="s">
        <v>197</v>
      </c>
      <c r="AD69" s="180" t="s">
        <v>42</v>
      </c>
      <c r="AE69" s="8" t="s">
        <v>43</v>
      </c>
      <c r="AF69" s="212">
        <v>8010021</v>
      </c>
      <c r="AG69" s="212">
        <v>7050085</v>
      </c>
      <c r="AH69" s="212">
        <v>395</v>
      </c>
    </row>
    <row r="70" spans="1:34" x14ac:dyDescent="0.2">
      <c r="A70" s="23">
        <v>66</v>
      </c>
      <c r="B70" s="31">
        <v>1781</v>
      </c>
      <c r="C70" s="157" t="s">
        <v>128</v>
      </c>
      <c r="D70" s="197">
        <v>9.7042000000000002</v>
      </c>
      <c r="E70" s="125" t="s">
        <v>39</v>
      </c>
      <c r="F70" s="41" t="s">
        <v>0</v>
      </c>
      <c r="G70" s="52" t="s">
        <v>39</v>
      </c>
      <c r="H70" s="41" t="s">
        <v>0</v>
      </c>
      <c r="I70" s="52">
        <v>1.6</v>
      </c>
      <c r="J70" s="41">
        <v>59</v>
      </c>
      <c r="K70" s="52">
        <v>1.53</v>
      </c>
      <c r="L70" s="41">
        <v>29</v>
      </c>
      <c r="M70" s="52">
        <v>1.33</v>
      </c>
      <c r="N70" s="41">
        <v>64</v>
      </c>
      <c r="O70" s="52">
        <v>-1.37</v>
      </c>
      <c r="P70" s="41">
        <v>77</v>
      </c>
      <c r="Q70" s="52">
        <v>-2.94</v>
      </c>
      <c r="R70" s="41">
        <v>93</v>
      </c>
      <c r="S70" s="52">
        <v>-9.8800000000000008</v>
      </c>
      <c r="T70" s="61">
        <v>57</v>
      </c>
      <c r="U70" s="87">
        <v>18</v>
      </c>
      <c r="V70" s="104">
        <v>49</v>
      </c>
      <c r="W70" s="115">
        <v>3</v>
      </c>
      <c r="X70" s="88">
        <v>19</v>
      </c>
      <c r="Y70" s="104">
        <v>-16</v>
      </c>
      <c r="Z70" s="136">
        <v>664</v>
      </c>
      <c r="AA70" s="125">
        <v>-4.37</v>
      </c>
      <c r="AB70" s="89">
        <v>57.45</v>
      </c>
      <c r="AC70" s="166" t="s">
        <v>129</v>
      </c>
      <c r="AD70" s="181" t="s">
        <v>118</v>
      </c>
      <c r="AE70" s="7" t="s">
        <v>119</v>
      </c>
      <c r="AF70" s="212">
        <v>8050252</v>
      </c>
      <c r="AG70" s="212">
        <v>7050003</v>
      </c>
      <c r="AH70" s="212">
        <v>589</v>
      </c>
    </row>
    <row r="71" spans="1:34" x14ac:dyDescent="0.2">
      <c r="A71" s="20">
        <v>67</v>
      </c>
      <c r="B71" s="28">
        <v>1714</v>
      </c>
      <c r="C71" s="150" t="s">
        <v>150</v>
      </c>
      <c r="D71" s="193">
        <v>8.1856000000000009</v>
      </c>
      <c r="E71" s="121" t="s">
        <v>39</v>
      </c>
      <c r="F71" s="37" t="s">
        <v>0</v>
      </c>
      <c r="G71" s="48" t="s">
        <v>39</v>
      </c>
      <c r="H71" s="37" t="s">
        <v>0</v>
      </c>
      <c r="I71" s="48">
        <v>1.57</v>
      </c>
      <c r="J71" s="37">
        <v>60</v>
      </c>
      <c r="K71" s="48">
        <v>0.11</v>
      </c>
      <c r="L71" s="37">
        <v>75</v>
      </c>
      <c r="M71" s="48">
        <v>0.45</v>
      </c>
      <c r="N71" s="37">
        <v>94</v>
      </c>
      <c r="O71" s="48">
        <v>-2.0299999999999998</v>
      </c>
      <c r="P71" s="37">
        <v>98</v>
      </c>
      <c r="Q71" s="48">
        <v>-3.77</v>
      </c>
      <c r="R71" s="37">
        <v>110</v>
      </c>
      <c r="S71" s="48">
        <v>-9.99</v>
      </c>
      <c r="T71" s="57">
        <v>65</v>
      </c>
      <c r="U71" s="75">
        <v>41</v>
      </c>
      <c r="V71" s="100">
        <v>4</v>
      </c>
      <c r="W71" s="111">
        <v>5</v>
      </c>
      <c r="X71" s="76">
        <v>12</v>
      </c>
      <c r="Y71" s="100">
        <v>-7</v>
      </c>
      <c r="Z71" s="132">
        <v>351</v>
      </c>
      <c r="AA71" s="121">
        <v>-3.26</v>
      </c>
      <c r="AB71" s="77">
        <v>-11.68</v>
      </c>
      <c r="AC71" s="162" t="s">
        <v>151</v>
      </c>
      <c r="AD71" s="177" t="s">
        <v>66</v>
      </c>
      <c r="AE71" s="7" t="s">
        <v>67</v>
      </c>
      <c r="AF71" s="212">
        <v>8010012</v>
      </c>
      <c r="AG71" s="212">
        <v>7050082</v>
      </c>
      <c r="AH71" s="212">
        <v>509</v>
      </c>
    </row>
    <row r="72" spans="1:34" x14ac:dyDescent="0.2">
      <c r="A72" s="19">
        <v>68</v>
      </c>
      <c r="B72" s="27">
        <v>1456</v>
      </c>
      <c r="C72" s="149" t="s">
        <v>171</v>
      </c>
      <c r="D72" s="192">
        <v>6.1059000000000001</v>
      </c>
      <c r="E72" s="120" t="s">
        <v>39</v>
      </c>
      <c r="F72" s="36" t="s">
        <v>0</v>
      </c>
      <c r="G72" s="47" t="s">
        <v>39</v>
      </c>
      <c r="H72" s="36" t="s">
        <v>0</v>
      </c>
      <c r="I72" s="47">
        <v>1.55</v>
      </c>
      <c r="J72" s="36">
        <v>61</v>
      </c>
      <c r="K72" s="47">
        <v>-0.26</v>
      </c>
      <c r="L72" s="36">
        <v>81</v>
      </c>
      <c r="M72" s="47">
        <v>3.73</v>
      </c>
      <c r="N72" s="36">
        <v>11</v>
      </c>
      <c r="O72" s="47">
        <v>0.59</v>
      </c>
      <c r="P72" s="36">
        <v>14</v>
      </c>
      <c r="Q72" s="47">
        <v>1.44</v>
      </c>
      <c r="R72" s="36">
        <v>7</v>
      </c>
      <c r="S72" s="47">
        <v>-10.5</v>
      </c>
      <c r="T72" s="56">
        <v>91</v>
      </c>
      <c r="U72" s="72">
        <v>28</v>
      </c>
      <c r="V72" s="99">
        <v>2</v>
      </c>
      <c r="W72" s="110" t="s">
        <v>40</v>
      </c>
      <c r="X72" s="73">
        <v>1</v>
      </c>
      <c r="Y72" s="99">
        <v>-1</v>
      </c>
      <c r="Z72" s="131">
        <v>71</v>
      </c>
      <c r="AA72" s="120">
        <v>-2.94</v>
      </c>
      <c r="AB72" s="74">
        <v>-13.52</v>
      </c>
      <c r="AC72" s="161" t="s">
        <v>251</v>
      </c>
      <c r="AD72" s="176" t="s">
        <v>54</v>
      </c>
      <c r="AE72" s="7" t="s">
        <v>55</v>
      </c>
      <c r="AF72" s="212">
        <v>8010091</v>
      </c>
      <c r="AG72" s="212">
        <v>7050021</v>
      </c>
      <c r="AH72" s="212">
        <v>643</v>
      </c>
    </row>
    <row r="73" spans="1:34" x14ac:dyDescent="0.2">
      <c r="A73" s="20">
        <v>69</v>
      </c>
      <c r="B73" s="28">
        <v>1858</v>
      </c>
      <c r="C73" s="150" t="s">
        <v>159</v>
      </c>
      <c r="D73" s="193">
        <v>6.8753000000000002</v>
      </c>
      <c r="E73" s="121" t="s">
        <v>39</v>
      </c>
      <c r="F73" s="37" t="s">
        <v>0</v>
      </c>
      <c r="G73" s="48" t="s">
        <v>39</v>
      </c>
      <c r="H73" s="37" t="s">
        <v>0</v>
      </c>
      <c r="I73" s="48">
        <v>1.45</v>
      </c>
      <c r="J73" s="37">
        <v>63</v>
      </c>
      <c r="K73" s="48">
        <v>0.38</v>
      </c>
      <c r="L73" s="37">
        <v>67</v>
      </c>
      <c r="M73" s="48">
        <v>1.1000000000000001</v>
      </c>
      <c r="N73" s="37">
        <v>71</v>
      </c>
      <c r="O73" s="48">
        <v>-1.53</v>
      </c>
      <c r="P73" s="37">
        <v>86</v>
      </c>
      <c r="Q73" s="48">
        <v>-2.4500000000000002</v>
      </c>
      <c r="R73" s="37">
        <v>76</v>
      </c>
      <c r="S73" s="48">
        <v>-8.84</v>
      </c>
      <c r="T73" s="57">
        <v>29</v>
      </c>
      <c r="U73" s="75">
        <v>9</v>
      </c>
      <c r="V73" s="100">
        <v>32</v>
      </c>
      <c r="W73" s="111" t="s">
        <v>40</v>
      </c>
      <c r="X73" s="76">
        <v>20</v>
      </c>
      <c r="Y73" s="100">
        <v>-20</v>
      </c>
      <c r="Z73" s="132">
        <v>273</v>
      </c>
      <c r="AA73" s="121">
        <v>-0.42</v>
      </c>
      <c r="AB73" s="77">
        <v>-1.7</v>
      </c>
      <c r="AC73" s="162" t="s">
        <v>160</v>
      </c>
      <c r="AD73" s="177" t="s">
        <v>46</v>
      </c>
      <c r="AE73" s="7" t="s">
        <v>47</v>
      </c>
      <c r="AF73" s="212">
        <v>8020070</v>
      </c>
      <c r="AG73" s="212">
        <v>7050219</v>
      </c>
      <c r="AH73" s="212">
        <v>494</v>
      </c>
    </row>
    <row r="74" spans="1:34" x14ac:dyDescent="0.2">
      <c r="A74" s="19">
        <v>70</v>
      </c>
      <c r="B74" s="27">
        <v>1887</v>
      </c>
      <c r="C74" s="149" t="s">
        <v>144</v>
      </c>
      <c r="D74" s="192">
        <v>8.6904000000000003</v>
      </c>
      <c r="E74" s="120" t="s">
        <v>39</v>
      </c>
      <c r="F74" s="36" t="s">
        <v>0</v>
      </c>
      <c r="G74" s="47" t="s">
        <v>39</v>
      </c>
      <c r="H74" s="36" t="s">
        <v>0</v>
      </c>
      <c r="I74" s="47">
        <v>1.42</v>
      </c>
      <c r="J74" s="36">
        <v>66</v>
      </c>
      <c r="K74" s="47">
        <v>-0.04</v>
      </c>
      <c r="L74" s="36">
        <v>78</v>
      </c>
      <c r="M74" s="47">
        <v>0.56999999999999995</v>
      </c>
      <c r="N74" s="36">
        <v>88</v>
      </c>
      <c r="O74" s="47">
        <v>-1.35</v>
      </c>
      <c r="P74" s="36">
        <v>76</v>
      </c>
      <c r="Q74" s="47">
        <v>-2.2000000000000002</v>
      </c>
      <c r="R74" s="36">
        <v>68</v>
      </c>
      <c r="S74" s="47">
        <v>-11</v>
      </c>
      <c r="T74" s="56">
        <v>103</v>
      </c>
      <c r="U74" s="72">
        <v>11</v>
      </c>
      <c r="V74" s="99">
        <v>91</v>
      </c>
      <c r="W74" s="110" t="s">
        <v>40</v>
      </c>
      <c r="X74" s="73">
        <v>56</v>
      </c>
      <c r="Y74" s="99">
        <v>-56</v>
      </c>
      <c r="Z74" s="131">
        <v>719</v>
      </c>
      <c r="AA74" s="120">
        <v>-2.69</v>
      </c>
      <c r="AB74" s="74">
        <v>-9.86</v>
      </c>
      <c r="AC74" s="161" t="s">
        <v>145</v>
      </c>
      <c r="AD74" s="176" t="s">
        <v>146</v>
      </c>
      <c r="AE74" s="8" t="s">
        <v>147</v>
      </c>
      <c r="AF74" s="212">
        <v>8040294</v>
      </c>
      <c r="AG74" s="212">
        <v>7050131</v>
      </c>
      <c r="AH74" s="212">
        <v>558</v>
      </c>
    </row>
    <row r="75" spans="1:34" x14ac:dyDescent="0.2">
      <c r="A75" s="20">
        <v>71</v>
      </c>
      <c r="B75" s="28">
        <v>1852</v>
      </c>
      <c r="C75" s="150" t="s">
        <v>156</v>
      </c>
      <c r="D75" s="193">
        <v>1.3080000000000001</v>
      </c>
      <c r="E75" s="121" t="s">
        <v>39</v>
      </c>
      <c r="F75" s="37" t="s">
        <v>0</v>
      </c>
      <c r="G75" s="48" t="s">
        <v>39</v>
      </c>
      <c r="H75" s="37" t="s">
        <v>0</v>
      </c>
      <c r="I75" s="48">
        <v>1.24</v>
      </c>
      <c r="J75" s="37">
        <v>67</v>
      </c>
      <c r="K75" s="48">
        <v>0.62</v>
      </c>
      <c r="L75" s="37">
        <v>60</v>
      </c>
      <c r="M75" s="48">
        <v>0.47</v>
      </c>
      <c r="N75" s="37">
        <v>93</v>
      </c>
      <c r="O75" s="48">
        <v>-1.84</v>
      </c>
      <c r="P75" s="37">
        <v>94</v>
      </c>
      <c r="Q75" s="48">
        <v>-3.21</v>
      </c>
      <c r="R75" s="37">
        <v>100</v>
      </c>
      <c r="S75" s="48">
        <v>-10.3</v>
      </c>
      <c r="T75" s="57">
        <v>83</v>
      </c>
      <c r="U75" s="75">
        <v>5</v>
      </c>
      <c r="V75" s="100">
        <v>16</v>
      </c>
      <c r="W75" s="111" t="s">
        <v>40</v>
      </c>
      <c r="X75" s="76">
        <v>13</v>
      </c>
      <c r="Y75" s="100">
        <v>-13</v>
      </c>
      <c r="Z75" s="132">
        <v>154</v>
      </c>
      <c r="AA75" s="121">
        <v>-4.3</v>
      </c>
      <c r="AB75" s="77">
        <v>-17.37</v>
      </c>
      <c r="AC75" s="162" t="s">
        <v>89</v>
      </c>
      <c r="AD75" s="177" t="s">
        <v>66</v>
      </c>
      <c r="AE75" s="7" t="s">
        <v>67</v>
      </c>
      <c r="AF75" s="212">
        <v>8010012</v>
      </c>
      <c r="AG75" s="212">
        <v>7050082</v>
      </c>
      <c r="AH75" s="212">
        <v>28</v>
      </c>
    </row>
    <row r="76" spans="1:34" x14ac:dyDescent="0.2">
      <c r="A76" s="19">
        <v>72</v>
      </c>
      <c r="B76" s="27">
        <v>2797</v>
      </c>
      <c r="C76" s="149" t="s">
        <v>198</v>
      </c>
      <c r="D76" s="192">
        <v>1.1114999999999999</v>
      </c>
      <c r="E76" s="120" t="s">
        <v>39</v>
      </c>
      <c r="F76" s="36" t="s">
        <v>0</v>
      </c>
      <c r="G76" s="47" t="s">
        <v>39</v>
      </c>
      <c r="H76" s="36" t="s">
        <v>0</v>
      </c>
      <c r="I76" s="47">
        <v>1.23</v>
      </c>
      <c r="J76" s="36">
        <v>68</v>
      </c>
      <c r="K76" s="47">
        <v>0.51</v>
      </c>
      <c r="L76" s="36">
        <v>62</v>
      </c>
      <c r="M76" s="47">
        <v>0.74</v>
      </c>
      <c r="N76" s="36">
        <v>85</v>
      </c>
      <c r="O76" s="47">
        <v>-1.33</v>
      </c>
      <c r="P76" s="36">
        <v>72</v>
      </c>
      <c r="Q76" s="47">
        <v>-2.67</v>
      </c>
      <c r="R76" s="36">
        <v>85</v>
      </c>
      <c r="S76" s="47">
        <v>-10.199999999999999</v>
      </c>
      <c r="T76" s="56">
        <v>81</v>
      </c>
      <c r="U76" s="72" t="s">
        <v>40</v>
      </c>
      <c r="V76" s="99" t="s">
        <v>40</v>
      </c>
      <c r="W76" s="110" t="s">
        <v>40</v>
      </c>
      <c r="X76" s="73" t="s">
        <v>40</v>
      </c>
      <c r="Y76" s="99" t="s">
        <v>40</v>
      </c>
      <c r="Z76" s="131">
        <v>38</v>
      </c>
      <c r="AA76" s="120">
        <v>-2.06</v>
      </c>
      <c r="AB76" s="74">
        <v>-10.97</v>
      </c>
      <c r="AC76" s="161" t="s">
        <v>199</v>
      </c>
      <c r="AD76" s="176" t="s">
        <v>50</v>
      </c>
      <c r="AE76" s="7" t="s">
        <v>51</v>
      </c>
      <c r="AF76" s="212">
        <v>8010022</v>
      </c>
      <c r="AG76" s="212">
        <v>7050080</v>
      </c>
      <c r="AH76" s="212">
        <v>343</v>
      </c>
    </row>
    <row r="77" spans="1:34" x14ac:dyDescent="0.2">
      <c r="A77" s="20">
        <v>73</v>
      </c>
      <c r="B77" s="28">
        <v>2799</v>
      </c>
      <c r="C77" s="150" t="s">
        <v>254</v>
      </c>
      <c r="D77" s="193">
        <v>12.344799999999999</v>
      </c>
      <c r="E77" s="121" t="s">
        <v>39</v>
      </c>
      <c r="F77" s="37" t="s">
        <v>0</v>
      </c>
      <c r="G77" s="48" t="s">
        <v>39</v>
      </c>
      <c r="H77" s="37" t="s">
        <v>0</v>
      </c>
      <c r="I77" s="48">
        <v>1.06</v>
      </c>
      <c r="J77" s="37">
        <v>69</v>
      </c>
      <c r="K77" s="48">
        <v>0.01</v>
      </c>
      <c r="L77" s="37">
        <v>76</v>
      </c>
      <c r="M77" s="48">
        <v>0.54</v>
      </c>
      <c r="N77" s="37">
        <v>91</v>
      </c>
      <c r="O77" s="48">
        <v>-0.03</v>
      </c>
      <c r="P77" s="37">
        <v>21</v>
      </c>
      <c r="Q77" s="48">
        <v>-0.82</v>
      </c>
      <c r="R77" s="37">
        <v>22</v>
      </c>
      <c r="S77" s="48">
        <v>-7.4</v>
      </c>
      <c r="T77" s="57">
        <v>14</v>
      </c>
      <c r="U77" s="75">
        <v>93</v>
      </c>
      <c r="V77" s="100">
        <v>30</v>
      </c>
      <c r="W77" s="111">
        <v>12</v>
      </c>
      <c r="X77" s="76">
        <v>84</v>
      </c>
      <c r="Y77" s="100">
        <v>-72</v>
      </c>
      <c r="Z77" s="132">
        <v>3434</v>
      </c>
      <c r="AA77" s="121">
        <v>-3.79</v>
      </c>
      <c r="AB77" s="77">
        <v>-11.94</v>
      </c>
      <c r="AC77" s="162" t="s">
        <v>166</v>
      </c>
      <c r="AD77" s="177" t="s">
        <v>167</v>
      </c>
      <c r="AE77" s="7" t="s">
        <v>168</v>
      </c>
      <c r="AF77" s="212">
        <v>8050272</v>
      </c>
      <c r="AG77" s="212">
        <v>7050135</v>
      </c>
      <c r="AH77" s="212">
        <v>984</v>
      </c>
    </row>
    <row r="78" spans="1:34" x14ac:dyDescent="0.2">
      <c r="A78" s="19">
        <v>74</v>
      </c>
      <c r="B78" s="27">
        <v>1756</v>
      </c>
      <c r="C78" s="149" t="s">
        <v>158</v>
      </c>
      <c r="D78" s="192">
        <v>8.3371999999999993</v>
      </c>
      <c r="E78" s="120" t="s">
        <v>39</v>
      </c>
      <c r="F78" s="36" t="s">
        <v>0</v>
      </c>
      <c r="G78" s="47" t="s">
        <v>39</v>
      </c>
      <c r="H78" s="36" t="s">
        <v>0</v>
      </c>
      <c r="I78" s="47">
        <v>0.9</v>
      </c>
      <c r="J78" s="36">
        <v>71</v>
      </c>
      <c r="K78" s="47">
        <v>-0.54</v>
      </c>
      <c r="L78" s="36">
        <v>86</v>
      </c>
      <c r="M78" s="47">
        <v>0.12</v>
      </c>
      <c r="N78" s="36">
        <v>98</v>
      </c>
      <c r="O78" s="47">
        <v>-1.75</v>
      </c>
      <c r="P78" s="36">
        <v>91</v>
      </c>
      <c r="Q78" s="47">
        <v>-2.84</v>
      </c>
      <c r="R78" s="36">
        <v>90</v>
      </c>
      <c r="S78" s="47">
        <v>-11</v>
      </c>
      <c r="T78" s="56">
        <v>104</v>
      </c>
      <c r="U78" s="72">
        <v>8</v>
      </c>
      <c r="V78" s="99">
        <v>36</v>
      </c>
      <c r="W78" s="110" t="s">
        <v>40</v>
      </c>
      <c r="X78" s="73">
        <v>18</v>
      </c>
      <c r="Y78" s="99">
        <v>-18</v>
      </c>
      <c r="Z78" s="131">
        <v>277</v>
      </c>
      <c r="AA78" s="120">
        <v>-1.34</v>
      </c>
      <c r="AB78" s="74">
        <v>-4.17</v>
      </c>
      <c r="AC78" s="161" t="s">
        <v>145</v>
      </c>
      <c r="AD78" s="176" t="s">
        <v>146</v>
      </c>
      <c r="AE78" s="7" t="s">
        <v>147</v>
      </c>
      <c r="AF78" s="212">
        <v>8040294</v>
      </c>
      <c r="AG78" s="212">
        <v>7050131</v>
      </c>
      <c r="AH78" s="212">
        <v>558</v>
      </c>
    </row>
    <row r="79" spans="1:34" x14ac:dyDescent="0.2">
      <c r="A79" s="24">
        <v>75</v>
      </c>
      <c r="B79" s="32">
        <v>690</v>
      </c>
      <c r="C79" s="158" t="s">
        <v>164</v>
      </c>
      <c r="D79" s="198">
        <v>20.716699999999999</v>
      </c>
      <c r="E79" s="126" t="s">
        <v>39</v>
      </c>
      <c r="F79" s="42" t="s">
        <v>0</v>
      </c>
      <c r="G79" s="53" t="s">
        <v>39</v>
      </c>
      <c r="H79" s="42" t="s">
        <v>0</v>
      </c>
      <c r="I79" s="53">
        <v>0.81</v>
      </c>
      <c r="J79" s="42">
        <v>72</v>
      </c>
      <c r="K79" s="53">
        <v>0.35</v>
      </c>
      <c r="L79" s="42">
        <v>69</v>
      </c>
      <c r="M79" s="53">
        <v>0.13</v>
      </c>
      <c r="N79" s="42">
        <v>96</v>
      </c>
      <c r="O79" s="53">
        <v>-2.0299999999999998</v>
      </c>
      <c r="P79" s="42">
        <v>99</v>
      </c>
      <c r="Q79" s="53">
        <v>-3.4</v>
      </c>
      <c r="R79" s="42">
        <v>103</v>
      </c>
      <c r="S79" s="53">
        <v>-10.4</v>
      </c>
      <c r="T79" s="62">
        <v>89</v>
      </c>
      <c r="U79" s="90">
        <v>2</v>
      </c>
      <c r="V79" s="105" t="s">
        <v>40</v>
      </c>
      <c r="W79" s="116" t="s">
        <v>40</v>
      </c>
      <c r="X79" s="91" t="s">
        <v>40</v>
      </c>
      <c r="Y79" s="105" t="s">
        <v>40</v>
      </c>
      <c r="Z79" s="137">
        <v>13</v>
      </c>
      <c r="AA79" s="126">
        <v>-3.17</v>
      </c>
      <c r="AB79" s="92">
        <v>-11.16</v>
      </c>
      <c r="AC79" s="167" t="s">
        <v>89</v>
      </c>
      <c r="AD79" s="182" t="s">
        <v>66</v>
      </c>
      <c r="AE79" s="8" t="s">
        <v>67</v>
      </c>
      <c r="AF79" s="212">
        <v>8010012</v>
      </c>
      <c r="AG79" s="212">
        <v>7050082</v>
      </c>
      <c r="AH79" s="212">
        <v>28</v>
      </c>
    </row>
    <row r="80" spans="1:34" x14ac:dyDescent="0.2">
      <c r="A80" s="25">
        <v>76</v>
      </c>
      <c r="B80" s="33">
        <v>1617</v>
      </c>
      <c r="C80" s="159" t="s">
        <v>142</v>
      </c>
      <c r="D80" s="199">
        <v>8.0387000000000004</v>
      </c>
      <c r="E80" s="127" t="s">
        <v>39</v>
      </c>
      <c r="F80" s="43" t="s">
        <v>0</v>
      </c>
      <c r="G80" s="54" t="s">
        <v>39</v>
      </c>
      <c r="H80" s="43" t="s">
        <v>0</v>
      </c>
      <c r="I80" s="54">
        <v>0.8</v>
      </c>
      <c r="J80" s="43">
        <v>73</v>
      </c>
      <c r="K80" s="54">
        <v>0.5</v>
      </c>
      <c r="L80" s="43">
        <v>63</v>
      </c>
      <c r="M80" s="54">
        <v>-0.02</v>
      </c>
      <c r="N80" s="43">
        <v>99</v>
      </c>
      <c r="O80" s="54">
        <v>-1.7</v>
      </c>
      <c r="P80" s="43">
        <v>90</v>
      </c>
      <c r="Q80" s="54">
        <v>-3.69</v>
      </c>
      <c r="R80" s="43">
        <v>107</v>
      </c>
      <c r="S80" s="54">
        <v>-10.199999999999999</v>
      </c>
      <c r="T80" s="63">
        <v>77</v>
      </c>
      <c r="U80" s="93">
        <v>36</v>
      </c>
      <c r="V80" s="106" t="s">
        <v>40</v>
      </c>
      <c r="W80" s="117" t="s">
        <v>40</v>
      </c>
      <c r="X80" s="94">
        <v>64</v>
      </c>
      <c r="Y80" s="106">
        <v>-64</v>
      </c>
      <c r="Z80" s="138">
        <v>1094</v>
      </c>
      <c r="AA80" s="127">
        <v>-1.01</v>
      </c>
      <c r="AB80" s="95">
        <v>-11.57</v>
      </c>
      <c r="AC80" s="168" t="s">
        <v>143</v>
      </c>
      <c r="AD80" s="183" t="s">
        <v>79</v>
      </c>
      <c r="AE80" s="9" t="s">
        <v>80</v>
      </c>
      <c r="AF80" s="212">
        <v>8050240</v>
      </c>
      <c r="AG80" s="212">
        <v>7050105</v>
      </c>
      <c r="AH80" s="212">
        <v>606</v>
      </c>
    </row>
    <row r="81" spans="1:34" x14ac:dyDescent="0.2">
      <c r="A81" s="20">
        <v>77</v>
      </c>
      <c r="B81" s="28">
        <v>1754</v>
      </c>
      <c r="C81" s="150" t="s">
        <v>165</v>
      </c>
      <c r="D81" s="193">
        <v>23.965299999999999</v>
      </c>
      <c r="E81" s="121" t="s">
        <v>39</v>
      </c>
      <c r="F81" s="37" t="s">
        <v>0</v>
      </c>
      <c r="G81" s="48" t="s">
        <v>39</v>
      </c>
      <c r="H81" s="37" t="s">
        <v>0</v>
      </c>
      <c r="I81" s="48">
        <v>0.54</v>
      </c>
      <c r="J81" s="37">
        <v>75</v>
      </c>
      <c r="K81" s="48">
        <v>-0.1</v>
      </c>
      <c r="L81" s="37">
        <v>79</v>
      </c>
      <c r="M81" s="48">
        <v>1.1000000000000001</v>
      </c>
      <c r="N81" s="37">
        <v>70</v>
      </c>
      <c r="O81" s="48">
        <v>-1.49</v>
      </c>
      <c r="P81" s="37">
        <v>81</v>
      </c>
      <c r="Q81" s="48">
        <v>-3.24</v>
      </c>
      <c r="R81" s="37">
        <v>101</v>
      </c>
      <c r="S81" s="48">
        <v>-8</v>
      </c>
      <c r="T81" s="57">
        <v>18</v>
      </c>
      <c r="U81" s="75">
        <v>20</v>
      </c>
      <c r="V81" s="100">
        <v>30</v>
      </c>
      <c r="W81" s="111" t="s">
        <v>40</v>
      </c>
      <c r="X81" s="76">
        <v>20</v>
      </c>
      <c r="Y81" s="100">
        <v>-20</v>
      </c>
      <c r="Z81" s="132">
        <v>274</v>
      </c>
      <c r="AA81" s="121">
        <v>-2.77</v>
      </c>
      <c r="AB81" s="77">
        <v>-14.2</v>
      </c>
      <c r="AC81" s="162" t="s">
        <v>166</v>
      </c>
      <c r="AD81" s="177" t="s">
        <v>167</v>
      </c>
      <c r="AE81" s="7" t="s">
        <v>168</v>
      </c>
      <c r="AF81" s="212">
        <v>8050272</v>
      </c>
      <c r="AG81" s="212">
        <v>7050135</v>
      </c>
      <c r="AH81" s="212">
        <v>984</v>
      </c>
    </row>
    <row r="82" spans="1:34" x14ac:dyDescent="0.2">
      <c r="A82" s="19">
        <v>78</v>
      </c>
      <c r="B82" s="27">
        <v>819</v>
      </c>
      <c r="C82" s="149" t="s">
        <v>172</v>
      </c>
      <c r="D82" s="192">
        <v>8.9649999999999999</v>
      </c>
      <c r="E82" s="120" t="s">
        <v>39</v>
      </c>
      <c r="F82" s="36" t="s">
        <v>0</v>
      </c>
      <c r="G82" s="47" t="s">
        <v>39</v>
      </c>
      <c r="H82" s="36" t="s">
        <v>0</v>
      </c>
      <c r="I82" s="47">
        <v>0.32</v>
      </c>
      <c r="J82" s="36">
        <v>77</v>
      </c>
      <c r="K82" s="47">
        <v>-0.33</v>
      </c>
      <c r="L82" s="36">
        <v>82</v>
      </c>
      <c r="M82" s="47">
        <v>0.91</v>
      </c>
      <c r="N82" s="36">
        <v>77</v>
      </c>
      <c r="O82" s="47">
        <v>-0.53</v>
      </c>
      <c r="P82" s="36">
        <v>37</v>
      </c>
      <c r="Q82" s="47">
        <v>-0.76</v>
      </c>
      <c r="R82" s="36">
        <v>18</v>
      </c>
      <c r="S82" s="47">
        <v>-6.29</v>
      </c>
      <c r="T82" s="56">
        <v>8</v>
      </c>
      <c r="U82" s="72">
        <v>25</v>
      </c>
      <c r="V82" s="99">
        <v>10</v>
      </c>
      <c r="W82" s="110" t="s">
        <v>40</v>
      </c>
      <c r="X82" s="73" t="s">
        <v>40</v>
      </c>
      <c r="Y82" s="99" t="s">
        <v>40</v>
      </c>
      <c r="Z82" s="131">
        <v>15</v>
      </c>
      <c r="AA82" s="120">
        <v>-1.56</v>
      </c>
      <c r="AB82" s="74">
        <v>-7.68</v>
      </c>
      <c r="AC82" s="161" t="s">
        <v>173</v>
      </c>
      <c r="AD82" s="176" t="s">
        <v>42</v>
      </c>
      <c r="AE82" s="7" t="s">
        <v>43</v>
      </c>
      <c r="AF82" s="212">
        <v>8010021</v>
      </c>
      <c r="AG82" s="212">
        <v>7050085</v>
      </c>
      <c r="AH82" s="212">
        <v>357</v>
      </c>
    </row>
    <row r="83" spans="1:34" x14ac:dyDescent="0.2">
      <c r="A83" s="20">
        <v>79</v>
      </c>
      <c r="B83" s="28">
        <v>1444</v>
      </c>
      <c r="C83" s="150" t="s">
        <v>174</v>
      </c>
      <c r="D83" s="193">
        <v>4.7454999999999998</v>
      </c>
      <c r="E83" s="121" t="s">
        <v>39</v>
      </c>
      <c r="F83" s="37" t="s">
        <v>0</v>
      </c>
      <c r="G83" s="48" t="s">
        <v>39</v>
      </c>
      <c r="H83" s="37" t="s">
        <v>0</v>
      </c>
      <c r="I83" s="48">
        <v>-1</v>
      </c>
      <c r="J83" s="37">
        <v>79</v>
      </c>
      <c r="K83" s="48">
        <v>-1.06</v>
      </c>
      <c r="L83" s="37">
        <v>89</v>
      </c>
      <c r="M83" s="48">
        <v>1.1299999999999999</v>
      </c>
      <c r="N83" s="37">
        <v>68</v>
      </c>
      <c r="O83" s="48">
        <v>-1.35</v>
      </c>
      <c r="P83" s="37">
        <v>75</v>
      </c>
      <c r="Q83" s="48">
        <v>-1.8</v>
      </c>
      <c r="R83" s="37">
        <v>49</v>
      </c>
      <c r="S83" s="48">
        <v>-11.2</v>
      </c>
      <c r="T83" s="57">
        <v>106</v>
      </c>
      <c r="U83" s="75">
        <v>16</v>
      </c>
      <c r="V83" s="100">
        <v>1</v>
      </c>
      <c r="W83" s="111" t="s">
        <v>40</v>
      </c>
      <c r="X83" s="76" t="s">
        <v>40</v>
      </c>
      <c r="Y83" s="100" t="s">
        <v>40</v>
      </c>
      <c r="Z83" s="132">
        <v>22</v>
      </c>
      <c r="AA83" s="121">
        <v>-3.87</v>
      </c>
      <c r="AB83" s="77">
        <v>-11.93</v>
      </c>
      <c r="AC83" s="162" t="s">
        <v>125</v>
      </c>
      <c r="AD83" s="177" t="s">
        <v>54</v>
      </c>
      <c r="AE83" s="7" t="s">
        <v>55</v>
      </c>
      <c r="AF83" s="212">
        <v>8010091</v>
      </c>
      <c r="AG83" s="212">
        <v>7050021</v>
      </c>
      <c r="AH83" s="212">
        <v>1136</v>
      </c>
    </row>
    <row r="84" spans="1:34" x14ac:dyDescent="0.2">
      <c r="A84" s="19">
        <v>80</v>
      </c>
      <c r="B84" s="27">
        <v>3370</v>
      </c>
      <c r="C84" s="149" t="s">
        <v>179</v>
      </c>
      <c r="D84" s="192">
        <v>1.8389</v>
      </c>
      <c r="E84" s="120" t="s">
        <v>39</v>
      </c>
      <c r="F84" s="36" t="s">
        <v>0</v>
      </c>
      <c r="G84" s="47" t="s">
        <v>39</v>
      </c>
      <c r="H84" s="36" t="s">
        <v>0</v>
      </c>
      <c r="I84" s="47" t="s">
        <v>39</v>
      </c>
      <c r="J84" s="36" t="s">
        <v>0</v>
      </c>
      <c r="K84" s="47">
        <v>2.27</v>
      </c>
      <c r="L84" s="36">
        <v>10</v>
      </c>
      <c r="M84" s="47">
        <v>2.31</v>
      </c>
      <c r="N84" s="36">
        <v>31</v>
      </c>
      <c r="O84" s="47">
        <v>-0.72</v>
      </c>
      <c r="P84" s="36">
        <v>46</v>
      </c>
      <c r="Q84" s="47">
        <v>-1.97</v>
      </c>
      <c r="R84" s="36">
        <v>59</v>
      </c>
      <c r="S84" s="47">
        <v>-9.68</v>
      </c>
      <c r="T84" s="56">
        <v>48</v>
      </c>
      <c r="U84" s="72">
        <v>279</v>
      </c>
      <c r="V84" s="99">
        <v>24</v>
      </c>
      <c r="W84" s="110">
        <v>22</v>
      </c>
      <c r="X84" s="73">
        <v>13</v>
      </c>
      <c r="Y84" s="99">
        <v>9</v>
      </c>
      <c r="Z84" s="131">
        <v>2916</v>
      </c>
      <c r="AA84" s="120">
        <v>-7.52</v>
      </c>
      <c r="AB84" s="74">
        <v>-16.940000000000001</v>
      </c>
      <c r="AC84" s="161" t="s">
        <v>82</v>
      </c>
      <c r="AD84" s="176" t="s">
        <v>66</v>
      </c>
      <c r="AE84" s="8" t="s">
        <v>83</v>
      </c>
      <c r="AF84" s="212">
        <v>8010012</v>
      </c>
      <c r="AG84" s="212">
        <v>7050133</v>
      </c>
      <c r="AH84" s="212">
        <v>979</v>
      </c>
    </row>
    <row r="85" spans="1:34" x14ac:dyDescent="0.2">
      <c r="A85" s="20">
        <v>81</v>
      </c>
      <c r="B85" s="28">
        <v>2888</v>
      </c>
      <c r="C85" s="150" t="s">
        <v>185</v>
      </c>
      <c r="D85" s="193">
        <v>9.5536999999999992</v>
      </c>
      <c r="E85" s="121" t="s">
        <v>39</v>
      </c>
      <c r="F85" s="37" t="s">
        <v>0</v>
      </c>
      <c r="G85" s="48" t="s">
        <v>39</v>
      </c>
      <c r="H85" s="37" t="s">
        <v>0</v>
      </c>
      <c r="I85" s="48" t="s">
        <v>39</v>
      </c>
      <c r="J85" s="37" t="s">
        <v>0</v>
      </c>
      <c r="K85" s="48">
        <v>1.45</v>
      </c>
      <c r="L85" s="37">
        <v>34</v>
      </c>
      <c r="M85" s="48">
        <v>2.2999999999999998</v>
      </c>
      <c r="N85" s="37">
        <v>33</v>
      </c>
      <c r="O85" s="48">
        <v>-0.72</v>
      </c>
      <c r="P85" s="37">
        <v>47</v>
      </c>
      <c r="Q85" s="48">
        <v>-1.57</v>
      </c>
      <c r="R85" s="37">
        <v>43</v>
      </c>
      <c r="S85" s="48">
        <v>-7.96</v>
      </c>
      <c r="T85" s="57">
        <v>17</v>
      </c>
      <c r="U85" s="75">
        <v>12</v>
      </c>
      <c r="V85" s="100">
        <v>1</v>
      </c>
      <c r="W85" s="111">
        <v>3</v>
      </c>
      <c r="X85" s="76">
        <v>6</v>
      </c>
      <c r="Y85" s="100">
        <v>-3</v>
      </c>
      <c r="Z85" s="132">
        <v>169</v>
      </c>
      <c r="AA85" s="121">
        <v>-1.93</v>
      </c>
      <c r="AB85" s="77">
        <v>-9.76</v>
      </c>
      <c r="AC85" s="162" t="s">
        <v>45</v>
      </c>
      <c r="AD85" s="177" t="s">
        <v>46</v>
      </c>
      <c r="AE85" s="9" t="s">
        <v>47</v>
      </c>
      <c r="AF85" s="212">
        <v>8020070</v>
      </c>
      <c r="AG85" s="212">
        <v>7050219</v>
      </c>
      <c r="AH85" s="212">
        <v>5</v>
      </c>
    </row>
    <row r="86" spans="1:34" x14ac:dyDescent="0.2">
      <c r="A86" s="19">
        <v>82</v>
      </c>
      <c r="B86" s="27">
        <v>3430</v>
      </c>
      <c r="C86" s="149" t="s">
        <v>191</v>
      </c>
      <c r="D86" s="192">
        <v>13.505100000000001</v>
      </c>
      <c r="E86" s="120" t="s">
        <v>39</v>
      </c>
      <c r="F86" s="36" t="s">
        <v>0</v>
      </c>
      <c r="G86" s="47" t="s">
        <v>39</v>
      </c>
      <c r="H86" s="36" t="s">
        <v>0</v>
      </c>
      <c r="I86" s="47" t="s">
        <v>39</v>
      </c>
      <c r="J86" s="36" t="s">
        <v>0</v>
      </c>
      <c r="K86" s="47">
        <v>1.18</v>
      </c>
      <c r="L86" s="36">
        <v>46</v>
      </c>
      <c r="M86" s="47">
        <v>1.41</v>
      </c>
      <c r="N86" s="36">
        <v>58</v>
      </c>
      <c r="O86" s="47">
        <v>-0.64</v>
      </c>
      <c r="P86" s="36">
        <v>43</v>
      </c>
      <c r="Q86" s="47">
        <v>-1.95</v>
      </c>
      <c r="R86" s="36">
        <v>56</v>
      </c>
      <c r="S86" s="47">
        <v>-10.1</v>
      </c>
      <c r="T86" s="56">
        <v>71</v>
      </c>
      <c r="U86" s="72">
        <v>820</v>
      </c>
      <c r="V86" s="99">
        <v>32</v>
      </c>
      <c r="W86" s="110">
        <v>58</v>
      </c>
      <c r="X86" s="73">
        <v>55</v>
      </c>
      <c r="Y86" s="99">
        <v>3</v>
      </c>
      <c r="Z86" s="131">
        <v>2576</v>
      </c>
      <c r="AA86" s="120">
        <v>-4.0599999999999996</v>
      </c>
      <c r="AB86" s="74">
        <v>-11.98</v>
      </c>
      <c r="AC86" s="161" t="s">
        <v>125</v>
      </c>
      <c r="AD86" s="176" t="s">
        <v>54</v>
      </c>
      <c r="AE86" s="7" t="s">
        <v>55</v>
      </c>
      <c r="AF86" s="212">
        <v>8010091</v>
      </c>
      <c r="AG86" s="212">
        <v>7050021</v>
      </c>
      <c r="AH86" s="212">
        <v>1136</v>
      </c>
    </row>
    <row r="87" spans="1:34" x14ac:dyDescent="0.2">
      <c r="A87" s="20">
        <v>83</v>
      </c>
      <c r="B87" s="28">
        <v>3684</v>
      </c>
      <c r="C87" s="150" t="s">
        <v>193</v>
      </c>
      <c r="D87" s="193">
        <v>1.2618</v>
      </c>
      <c r="E87" s="121" t="s">
        <v>39</v>
      </c>
      <c r="F87" s="37" t="s">
        <v>0</v>
      </c>
      <c r="G87" s="48" t="s">
        <v>39</v>
      </c>
      <c r="H87" s="37" t="s">
        <v>0</v>
      </c>
      <c r="I87" s="48" t="s">
        <v>39</v>
      </c>
      <c r="J87" s="37" t="s">
        <v>0</v>
      </c>
      <c r="K87" s="48">
        <v>1.1100000000000001</v>
      </c>
      <c r="L87" s="37">
        <v>47</v>
      </c>
      <c r="M87" s="48">
        <v>0.83</v>
      </c>
      <c r="N87" s="37">
        <v>82</v>
      </c>
      <c r="O87" s="48">
        <v>-0.91</v>
      </c>
      <c r="P87" s="37">
        <v>56</v>
      </c>
      <c r="Q87" s="48">
        <v>-1.45</v>
      </c>
      <c r="R87" s="37">
        <v>36</v>
      </c>
      <c r="S87" s="48">
        <v>-6.27</v>
      </c>
      <c r="T87" s="57">
        <v>7</v>
      </c>
      <c r="U87" s="75" t="s">
        <v>40</v>
      </c>
      <c r="V87" s="100" t="s">
        <v>40</v>
      </c>
      <c r="W87" s="111">
        <v>136</v>
      </c>
      <c r="X87" s="76">
        <v>1326</v>
      </c>
      <c r="Y87" s="100">
        <v>-1190</v>
      </c>
      <c r="Z87" s="132">
        <v>34790</v>
      </c>
      <c r="AA87" s="121">
        <v>-1.48</v>
      </c>
      <c r="AB87" s="77">
        <v>-10.37</v>
      </c>
      <c r="AC87" s="162" t="s">
        <v>194</v>
      </c>
      <c r="AD87" s="177" t="s">
        <v>50</v>
      </c>
      <c r="AE87" s="7" t="s">
        <v>51</v>
      </c>
      <c r="AF87" s="212">
        <v>8010022</v>
      </c>
      <c r="AG87" s="212">
        <v>7050080</v>
      </c>
      <c r="AH87" s="212">
        <v>1212</v>
      </c>
    </row>
    <row r="88" spans="1:34" x14ac:dyDescent="0.2">
      <c r="A88" s="19">
        <v>84</v>
      </c>
      <c r="B88" s="27">
        <v>761</v>
      </c>
      <c r="C88" s="149" t="s">
        <v>192</v>
      </c>
      <c r="D88" s="192">
        <v>1.4036999999999999</v>
      </c>
      <c r="E88" s="120" t="s">
        <v>39</v>
      </c>
      <c r="F88" s="36" t="s">
        <v>0</v>
      </c>
      <c r="G88" s="47" t="s">
        <v>39</v>
      </c>
      <c r="H88" s="36" t="s">
        <v>0</v>
      </c>
      <c r="I88" s="47" t="s">
        <v>39</v>
      </c>
      <c r="J88" s="36" t="s">
        <v>0</v>
      </c>
      <c r="K88" s="47">
        <v>1.08</v>
      </c>
      <c r="L88" s="36">
        <v>48</v>
      </c>
      <c r="M88" s="47">
        <v>0.89</v>
      </c>
      <c r="N88" s="36">
        <v>79</v>
      </c>
      <c r="O88" s="47">
        <v>-1.52</v>
      </c>
      <c r="P88" s="36">
        <v>82</v>
      </c>
      <c r="Q88" s="47">
        <v>-2.91</v>
      </c>
      <c r="R88" s="36">
        <v>92</v>
      </c>
      <c r="S88" s="47">
        <v>-9.98</v>
      </c>
      <c r="T88" s="56">
        <v>64</v>
      </c>
      <c r="U88" s="72">
        <v>15</v>
      </c>
      <c r="V88" s="99">
        <v>3</v>
      </c>
      <c r="W88" s="110" t="s">
        <v>40</v>
      </c>
      <c r="X88" s="73" t="s">
        <v>40</v>
      </c>
      <c r="Y88" s="99" t="s">
        <v>40</v>
      </c>
      <c r="Z88" s="131">
        <v>414</v>
      </c>
      <c r="AA88" s="120">
        <v>-3</v>
      </c>
      <c r="AB88" s="74">
        <v>-10.71</v>
      </c>
      <c r="AC88" s="161" t="s">
        <v>89</v>
      </c>
      <c r="AD88" s="176" t="s">
        <v>66</v>
      </c>
      <c r="AE88" s="7" t="s">
        <v>67</v>
      </c>
      <c r="AF88" s="212">
        <v>8010012</v>
      </c>
      <c r="AG88" s="212">
        <v>7050082</v>
      </c>
      <c r="AH88" s="212">
        <v>28</v>
      </c>
    </row>
    <row r="89" spans="1:34" x14ac:dyDescent="0.2">
      <c r="A89" s="24">
        <v>85</v>
      </c>
      <c r="B89" s="32">
        <v>3960</v>
      </c>
      <c r="C89" s="158" t="s">
        <v>228</v>
      </c>
      <c r="D89" s="198">
        <v>1.0846</v>
      </c>
      <c r="E89" s="126" t="s">
        <v>39</v>
      </c>
      <c r="F89" s="42" t="s">
        <v>0</v>
      </c>
      <c r="G89" s="53" t="s">
        <v>39</v>
      </c>
      <c r="H89" s="42" t="s">
        <v>0</v>
      </c>
      <c r="I89" s="53" t="s">
        <v>39</v>
      </c>
      <c r="J89" s="42" t="s">
        <v>0</v>
      </c>
      <c r="K89" s="53">
        <v>0.42</v>
      </c>
      <c r="L89" s="42">
        <v>65</v>
      </c>
      <c r="M89" s="53">
        <v>0.85</v>
      </c>
      <c r="N89" s="42">
        <v>81</v>
      </c>
      <c r="O89" s="53">
        <v>-1.22</v>
      </c>
      <c r="P89" s="42">
        <v>67</v>
      </c>
      <c r="Q89" s="53">
        <v>-2.56</v>
      </c>
      <c r="R89" s="42">
        <v>79</v>
      </c>
      <c r="S89" s="53">
        <v>-10.1</v>
      </c>
      <c r="T89" s="62">
        <v>72</v>
      </c>
      <c r="U89" s="90" t="s">
        <v>40</v>
      </c>
      <c r="V89" s="105" t="s">
        <v>40</v>
      </c>
      <c r="W89" s="116" t="s">
        <v>40</v>
      </c>
      <c r="X89" s="91">
        <v>32</v>
      </c>
      <c r="Y89" s="105">
        <v>-32</v>
      </c>
      <c r="Z89" s="137">
        <v>570</v>
      </c>
      <c r="AA89" s="126">
        <v>-5.4</v>
      </c>
      <c r="AB89" s="92">
        <v>-19.100000000000001</v>
      </c>
      <c r="AC89" s="167" t="s">
        <v>49</v>
      </c>
      <c r="AD89" s="182" t="s">
        <v>50</v>
      </c>
      <c r="AE89" s="8" t="s">
        <v>51</v>
      </c>
      <c r="AF89" s="212">
        <v>8010022</v>
      </c>
      <c r="AG89" s="212">
        <v>7050080</v>
      </c>
      <c r="AH89" s="212">
        <v>12</v>
      </c>
    </row>
    <row r="90" spans="1:34" x14ac:dyDescent="0.2">
      <c r="A90" s="25">
        <v>86</v>
      </c>
      <c r="B90" s="33">
        <v>3219</v>
      </c>
      <c r="C90" s="159" t="s">
        <v>201</v>
      </c>
      <c r="D90" s="199">
        <v>7.0419999999999998</v>
      </c>
      <c r="E90" s="127" t="s">
        <v>39</v>
      </c>
      <c r="F90" s="43" t="s">
        <v>0</v>
      </c>
      <c r="G90" s="54" t="s">
        <v>39</v>
      </c>
      <c r="H90" s="43" t="s">
        <v>0</v>
      </c>
      <c r="I90" s="54" t="s">
        <v>39</v>
      </c>
      <c r="J90" s="43" t="s">
        <v>0</v>
      </c>
      <c r="K90" s="54">
        <v>0.34</v>
      </c>
      <c r="L90" s="43">
        <v>70</v>
      </c>
      <c r="M90" s="54">
        <v>0.37</v>
      </c>
      <c r="N90" s="43">
        <v>95</v>
      </c>
      <c r="O90" s="54">
        <v>-1.99</v>
      </c>
      <c r="P90" s="43">
        <v>97</v>
      </c>
      <c r="Q90" s="54">
        <v>-2.89</v>
      </c>
      <c r="R90" s="43">
        <v>91</v>
      </c>
      <c r="S90" s="54">
        <v>-10.3</v>
      </c>
      <c r="T90" s="63">
        <v>85</v>
      </c>
      <c r="U90" s="93">
        <v>652</v>
      </c>
      <c r="V90" s="106">
        <v>105</v>
      </c>
      <c r="W90" s="117">
        <v>95</v>
      </c>
      <c r="X90" s="94">
        <v>337</v>
      </c>
      <c r="Y90" s="106">
        <v>-242</v>
      </c>
      <c r="Z90" s="138">
        <v>3828</v>
      </c>
      <c r="AA90" s="127">
        <v>-4.05</v>
      </c>
      <c r="AB90" s="95">
        <v>-19.170000000000002</v>
      </c>
      <c r="AC90" s="168" t="s">
        <v>125</v>
      </c>
      <c r="AD90" s="183" t="s">
        <v>54</v>
      </c>
      <c r="AE90" s="7" t="s">
        <v>55</v>
      </c>
      <c r="AF90" s="212">
        <v>8010091</v>
      </c>
      <c r="AG90" s="212">
        <v>7050021</v>
      </c>
      <c r="AH90" s="212">
        <v>1136</v>
      </c>
    </row>
    <row r="91" spans="1:34" x14ac:dyDescent="0.2">
      <c r="A91" s="20">
        <v>87</v>
      </c>
      <c r="B91" s="28">
        <v>3678</v>
      </c>
      <c r="C91" s="150" t="s">
        <v>209</v>
      </c>
      <c r="D91" s="193">
        <v>12.7361</v>
      </c>
      <c r="E91" s="121" t="s">
        <v>39</v>
      </c>
      <c r="F91" s="37" t="s">
        <v>0</v>
      </c>
      <c r="G91" s="48" t="s">
        <v>39</v>
      </c>
      <c r="H91" s="37" t="s">
        <v>0</v>
      </c>
      <c r="I91" s="48" t="s">
        <v>39</v>
      </c>
      <c r="J91" s="37" t="s">
        <v>0</v>
      </c>
      <c r="K91" s="48">
        <v>0.25</v>
      </c>
      <c r="L91" s="37">
        <v>71</v>
      </c>
      <c r="M91" s="48" t="s">
        <v>39</v>
      </c>
      <c r="N91" s="37" t="s">
        <v>0</v>
      </c>
      <c r="O91" s="48">
        <v>0.36</v>
      </c>
      <c r="P91" s="37">
        <v>18</v>
      </c>
      <c r="Q91" s="48">
        <v>-1.45</v>
      </c>
      <c r="R91" s="37">
        <v>37</v>
      </c>
      <c r="S91" s="48">
        <v>-12.7</v>
      </c>
      <c r="T91" s="57">
        <v>113</v>
      </c>
      <c r="U91" s="75" t="s">
        <v>40</v>
      </c>
      <c r="V91" s="100" t="s">
        <v>40</v>
      </c>
      <c r="W91" s="111">
        <v>6</v>
      </c>
      <c r="X91" s="76">
        <v>6</v>
      </c>
      <c r="Y91" s="100" t="s">
        <v>40</v>
      </c>
      <c r="Z91" s="132">
        <v>672</v>
      </c>
      <c r="AA91" s="121">
        <v>-2.5</v>
      </c>
      <c r="AB91" s="77">
        <v>-15.38</v>
      </c>
      <c r="AC91" s="162" t="s">
        <v>255</v>
      </c>
      <c r="AD91" s="177" t="s">
        <v>50</v>
      </c>
      <c r="AE91" s="7" t="s">
        <v>51</v>
      </c>
      <c r="AF91" s="212">
        <v>8010022</v>
      </c>
      <c r="AG91" s="212">
        <v>7050080</v>
      </c>
      <c r="AH91" s="212">
        <v>1873</v>
      </c>
    </row>
    <row r="92" spans="1:34" x14ac:dyDescent="0.2">
      <c r="A92" s="19">
        <v>88</v>
      </c>
      <c r="B92" s="27">
        <v>3312</v>
      </c>
      <c r="C92" s="149" t="s">
        <v>203</v>
      </c>
      <c r="D92" s="192">
        <v>1.1198999999999999</v>
      </c>
      <c r="E92" s="120" t="s">
        <v>39</v>
      </c>
      <c r="F92" s="36" t="s">
        <v>0</v>
      </c>
      <c r="G92" s="47" t="s">
        <v>39</v>
      </c>
      <c r="H92" s="36" t="s">
        <v>0</v>
      </c>
      <c r="I92" s="47" t="s">
        <v>39</v>
      </c>
      <c r="J92" s="36" t="s">
        <v>0</v>
      </c>
      <c r="K92" s="47">
        <v>-0.01</v>
      </c>
      <c r="L92" s="36">
        <v>77</v>
      </c>
      <c r="M92" s="47">
        <v>0.88</v>
      </c>
      <c r="N92" s="36">
        <v>80</v>
      </c>
      <c r="O92" s="47">
        <v>-2.14</v>
      </c>
      <c r="P92" s="36">
        <v>102</v>
      </c>
      <c r="Q92" s="47">
        <v>-3.54</v>
      </c>
      <c r="R92" s="36">
        <v>105</v>
      </c>
      <c r="S92" s="47">
        <v>-13</v>
      </c>
      <c r="T92" s="56">
        <v>114</v>
      </c>
      <c r="U92" s="72">
        <v>24</v>
      </c>
      <c r="V92" s="99">
        <v>1</v>
      </c>
      <c r="W92" s="110">
        <v>7</v>
      </c>
      <c r="X92" s="73" t="s">
        <v>40</v>
      </c>
      <c r="Y92" s="99">
        <v>7</v>
      </c>
      <c r="Z92" s="131">
        <v>255</v>
      </c>
      <c r="AA92" s="120">
        <v>-3.12</v>
      </c>
      <c r="AB92" s="74">
        <v>-11.08</v>
      </c>
      <c r="AC92" s="161" t="s">
        <v>141</v>
      </c>
      <c r="AD92" s="176" t="s">
        <v>118</v>
      </c>
      <c r="AE92" s="7" t="s">
        <v>119</v>
      </c>
      <c r="AF92" s="212">
        <v>8050252</v>
      </c>
      <c r="AG92" s="212">
        <v>7050003</v>
      </c>
      <c r="AH92" s="212">
        <v>88</v>
      </c>
    </row>
    <row r="93" spans="1:34" x14ac:dyDescent="0.2">
      <c r="A93" s="20">
        <v>89</v>
      </c>
      <c r="B93" s="28">
        <v>3218</v>
      </c>
      <c r="C93" s="150" t="s">
        <v>204</v>
      </c>
      <c r="D93" s="193">
        <v>5.7927</v>
      </c>
      <c r="E93" s="121" t="s">
        <v>39</v>
      </c>
      <c r="F93" s="37" t="s">
        <v>0</v>
      </c>
      <c r="G93" s="48" t="s">
        <v>39</v>
      </c>
      <c r="H93" s="37" t="s">
        <v>0</v>
      </c>
      <c r="I93" s="48" t="s">
        <v>39</v>
      </c>
      <c r="J93" s="37" t="s">
        <v>0</v>
      </c>
      <c r="K93" s="48">
        <v>-0.6</v>
      </c>
      <c r="L93" s="37">
        <v>87</v>
      </c>
      <c r="M93" s="48">
        <v>-0.44</v>
      </c>
      <c r="N93" s="37">
        <v>102</v>
      </c>
      <c r="O93" s="48">
        <v>-2.2999999999999998</v>
      </c>
      <c r="P93" s="37">
        <v>105</v>
      </c>
      <c r="Q93" s="48">
        <v>-3.06</v>
      </c>
      <c r="R93" s="37">
        <v>95</v>
      </c>
      <c r="S93" s="48">
        <v>-6.77</v>
      </c>
      <c r="T93" s="57">
        <v>10</v>
      </c>
      <c r="U93" s="75">
        <v>166</v>
      </c>
      <c r="V93" s="100">
        <v>85</v>
      </c>
      <c r="W93" s="111">
        <v>14</v>
      </c>
      <c r="X93" s="76">
        <v>47</v>
      </c>
      <c r="Y93" s="100">
        <v>-33</v>
      </c>
      <c r="Z93" s="132">
        <v>460</v>
      </c>
      <c r="AA93" s="121">
        <v>-4.7699999999999996</v>
      </c>
      <c r="AB93" s="77">
        <v>-17.47</v>
      </c>
      <c r="AC93" s="162" t="s">
        <v>205</v>
      </c>
      <c r="AD93" s="177" t="s">
        <v>42</v>
      </c>
      <c r="AE93" s="7" t="s">
        <v>43</v>
      </c>
      <c r="AF93" s="212">
        <v>8010021</v>
      </c>
      <c r="AG93" s="212">
        <v>7050085</v>
      </c>
      <c r="AH93" s="212">
        <v>962</v>
      </c>
    </row>
    <row r="94" spans="1:34" x14ac:dyDescent="0.2">
      <c r="A94" s="19">
        <v>90</v>
      </c>
      <c r="B94" s="27">
        <v>4091</v>
      </c>
      <c r="C94" s="149" t="s">
        <v>206</v>
      </c>
      <c r="D94" s="192">
        <v>13.9069</v>
      </c>
      <c r="E94" s="120" t="s">
        <v>39</v>
      </c>
      <c r="F94" s="36" t="s">
        <v>0</v>
      </c>
      <c r="G94" s="47" t="s">
        <v>39</v>
      </c>
      <c r="H94" s="36" t="s">
        <v>0</v>
      </c>
      <c r="I94" s="47" t="s">
        <v>39</v>
      </c>
      <c r="J94" s="36" t="s">
        <v>0</v>
      </c>
      <c r="K94" s="47" t="s">
        <v>39</v>
      </c>
      <c r="L94" s="36" t="s">
        <v>0</v>
      </c>
      <c r="M94" s="47">
        <v>5.46</v>
      </c>
      <c r="N94" s="36">
        <v>3</v>
      </c>
      <c r="O94" s="47">
        <v>0.38</v>
      </c>
      <c r="P94" s="36">
        <v>17</v>
      </c>
      <c r="Q94" s="47">
        <v>-0.45</v>
      </c>
      <c r="R94" s="36">
        <v>16</v>
      </c>
      <c r="S94" s="47">
        <v>-15.1</v>
      </c>
      <c r="T94" s="56">
        <v>116</v>
      </c>
      <c r="U94" s="72">
        <v>17</v>
      </c>
      <c r="V94" s="99" t="s">
        <v>40</v>
      </c>
      <c r="W94" s="110">
        <v>2</v>
      </c>
      <c r="X94" s="73" t="s">
        <v>40</v>
      </c>
      <c r="Y94" s="99">
        <v>2</v>
      </c>
      <c r="Z94" s="131">
        <v>451</v>
      </c>
      <c r="AA94" s="120">
        <v>-2.96</v>
      </c>
      <c r="AB94" s="74">
        <v>-23.08</v>
      </c>
      <c r="AC94" s="161" t="s">
        <v>207</v>
      </c>
      <c r="AD94" s="176" t="s">
        <v>58</v>
      </c>
      <c r="AE94" s="8" t="s">
        <v>59</v>
      </c>
      <c r="AF94" s="212">
        <v>8050246</v>
      </c>
      <c r="AG94" s="212">
        <v>7050177</v>
      </c>
      <c r="AH94" s="212">
        <v>1312</v>
      </c>
    </row>
    <row r="95" spans="1:34" x14ac:dyDescent="0.2">
      <c r="A95" s="20">
        <v>91</v>
      </c>
      <c r="B95" s="28">
        <v>2451</v>
      </c>
      <c r="C95" s="150" t="s">
        <v>208</v>
      </c>
      <c r="D95" s="193">
        <v>14.5192</v>
      </c>
      <c r="E95" s="121" t="s">
        <v>39</v>
      </c>
      <c r="F95" s="37" t="s">
        <v>0</v>
      </c>
      <c r="G95" s="48" t="s">
        <v>39</v>
      </c>
      <c r="H95" s="37" t="s">
        <v>0</v>
      </c>
      <c r="I95" s="48" t="s">
        <v>39</v>
      </c>
      <c r="J95" s="37" t="s">
        <v>0</v>
      </c>
      <c r="K95" s="48" t="s">
        <v>39</v>
      </c>
      <c r="L95" s="37" t="s">
        <v>0</v>
      </c>
      <c r="M95" s="48">
        <v>3.97</v>
      </c>
      <c r="N95" s="37">
        <v>10</v>
      </c>
      <c r="O95" s="48">
        <v>-1.53</v>
      </c>
      <c r="P95" s="37">
        <v>83</v>
      </c>
      <c r="Q95" s="48">
        <v>-1.32</v>
      </c>
      <c r="R95" s="37">
        <v>33</v>
      </c>
      <c r="S95" s="48">
        <v>-10.7</v>
      </c>
      <c r="T95" s="57">
        <v>97</v>
      </c>
      <c r="U95" s="75">
        <v>9</v>
      </c>
      <c r="V95" s="100" t="s">
        <v>40</v>
      </c>
      <c r="W95" s="111" t="s">
        <v>40</v>
      </c>
      <c r="X95" s="76" t="s">
        <v>40</v>
      </c>
      <c r="Y95" s="100" t="s">
        <v>40</v>
      </c>
      <c r="Z95" s="132">
        <v>32</v>
      </c>
      <c r="AA95" s="121">
        <v>-3.69</v>
      </c>
      <c r="AB95" s="77">
        <v>-13.1</v>
      </c>
      <c r="AC95" s="162" t="s">
        <v>141</v>
      </c>
      <c r="AD95" s="177" t="s">
        <v>118</v>
      </c>
      <c r="AE95" s="7" t="s">
        <v>119</v>
      </c>
      <c r="AF95" s="212">
        <v>8050252</v>
      </c>
      <c r="AG95" s="212">
        <v>7050003</v>
      </c>
      <c r="AH95" s="212">
        <v>88</v>
      </c>
    </row>
    <row r="96" spans="1:34" x14ac:dyDescent="0.2">
      <c r="A96" s="19">
        <v>92</v>
      </c>
      <c r="B96" s="27">
        <v>4690</v>
      </c>
      <c r="C96" s="149" t="s">
        <v>235</v>
      </c>
      <c r="D96" s="192">
        <v>12.342000000000001</v>
      </c>
      <c r="E96" s="120" t="s">
        <v>39</v>
      </c>
      <c r="F96" s="36" t="s">
        <v>0</v>
      </c>
      <c r="G96" s="47" t="s">
        <v>39</v>
      </c>
      <c r="H96" s="36" t="s">
        <v>0</v>
      </c>
      <c r="I96" s="47" t="s">
        <v>39</v>
      </c>
      <c r="J96" s="36" t="s">
        <v>0</v>
      </c>
      <c r="K96" s="47" t="s">
        <v>39</v>
      </c>
      <c r="L96" s="36" t="s">
        <v>0</v>
      </c>
      <c r="M96" s="47">
        <v>1.94</v>
      </c>
      <c r="N96" s="36">
        <v>38</v>
      </c>
      <c r="O96" s="47">
        <v>-0.26</v>
      </c>
      <c r="P96" s="36">
        <v>27</v>
      </c>
      <c r="Q96" s="47">
        <v>-1.52</v>
      </c>
      <c r="R96" s="36">
        <v>40</v>
      </c>
      <c r="S96" s="47">
        <v>-9.35</v>
      </c>
      <c r="T96" s="56">
        <v>34</v>
      </c>
      <c r="U96" s="72" t="s">
        <v>40</v>
      </c>
      <c r="V96" s="99" t="s">
        <v>40</v>
      </c>
      <c r="W96" s="110">
        <v>10</v>
      </c>
      <c r="X96" s="73">
        <v>1025</v>
      </c>
      <c r="Y96" s="99">
        <v>-1015</v>
      </c>
      <c r="Z96" s="131">
        <v>19128</v>
      </c>
      <c r="AA96" s="120">
        <v>-4.37</v>
      </c>
      <c r="AB96" s="74">
        <v>-18.78</v>
      </c>
      <c r="AC96" s="161" t="s">
        <v>236</v>
      </c>
      <c r="AD96" s="176" t="s">
        <v>50</v>
      </c>
      <c r="AE96" s="7" t="s">
        <v>51</v>
      </c>
      <c r="AF96" s="212">
        <v>8010022</v>
      </c>
      <c r="AG96" s="212">
        <v>7050080</v>
      </c>
      <c r="AH96" s="212">
        <v>1758</v>
      </c>
    </row>
    <row r="97" spans="1:34" x14ac:dyDescent="0.2">
      <c r="A97" s="20">
        <v>93</v>
      </c>
      <c r="B97" s="28">
        <v>1531</v>
      </c>
      <c r="C97" s="150" t="s">
        <v>212</v>
      </c>
      <c r="D97" s="193">
        <v>11.725099999999999</v>
      </c>
      <c r="E97" s="121" t="s">
        <v>39</v>
      </c>
      <c r="F97" s="37" t="s">
        <v>0</v>
      </c>
      <c r="G97" s="48" t="s">
        <v>39</v>
      </c>
      <c r="H97" s="37" t="s">
        <v>0</v>
      </c>
      <c r="I97" s="48" t="s">
        <v>39</v>
      </c>
      <c r="J97" s="37" t="s">
        <v>0</v>
      </c>
      <c r="K97" s="48" t="s">
        <v>39</v>
      </c>
      <c r="L97" s="37" t="s">
        <v>0</v>
      </c>
      <c r="M97" s="48">
        <v>1.55</v>
      </c>
      <c r="N97" s="37">
        <v>49</v>
      </c>
      <c r="O97" s="48">
        <v>-1.34</v>
      </c>
      <c r="P97" s="37">
        <v>74</v>
      </c>
      <c r="Q97" s="48">
        <v>-2.64</v>
      </c>
      <c r="R97" s="37">
        <v>83</v>
      </c>
      <c r="S97" s="48">
        <v>-10.8</v>
      </c>
      <c r="T97" s="57">
        <v>98</v>
      </c>
      <c r="U97" s="75">
        <v>34</v>
      </c>
      <c r="V97" s="100">
        <v>1</v>
      </c>
      <c r="W97" s="111">
        <v>4</v>
      </c>
      <c r="X97" s="76">
        <v>3</v>
      </c>
      <c r="Y97" s="100">
        <v>1</v>
      </c>
      <c r="Z97" s="132">
        <v>361</v>
      </c>
      <c r="AA97" s="121">
        <v>-2.84</v>
      </c>
      <c r="AB97" s="77">
        <v>-11.54</v>
      </c>
      <c r="AC97" s="162" t="s">
        <v>213</v>
      </c>
      <c r="AD97" s="177" t="s">
        <v>118</v>
      </c>
      <c r="AE97" s="7" t="s">
        <v>119</v>
      </c>
      <c r="AF97" s="212">
        <v>8050252</v>
      </c>
      <c r="AG97" s="212">
        <v>7050003</v>
      </c>
      <c r="AH97" s="212">
        <v>1328</v>
      </c>
    </row>
    <row r="98" spans="1:34" x14ac:dyDescent="0.2">
      <c r="A98" s="19">
        <v>94</v>
      </c>
      <c r="B98" s="27">
        <v>1416</v>
      </c>
      <c r="C98" s="149" t="s">
        <v>256</v>
      </c>
      <c r="D98" s="192">
        <v>8.5242000000000004</v>
      </c>
      <c r="E98" s="120" t="s">
        <v>39</v>
      </c>
      <c r="F98" s="36" t="s">
        <v>0</v>
      </c>
      <c r="G98" s="47" t="s">
        <v>39</v>
      </c>
      <c r="H98" s="36" t="s">
        <v>0</v>
      </c>
      <c r="I98" s="47" t="s">
        <v>39</v>
      </c>
      <c r="J98" s="36" t="s">
        <v>0</v>
      </c>
      <c r="K98" s="47" t="s">
        <v>39</v>
      </c>
      <c r="L98" s="36" t="s">
        <v>0</v>
      </c>
      <c r="M98" s="47">
        <v>1.52</v>
      </c>
      <c r="N98" s="36">
        <v>52</v>
      </c>
      <c r="O98" s="47">
        <v>-1.33</v>
      </c>
      <c r="P98" s="36">
        <v>73</v>
      </c>
      <c r="Q98" s="47">
        <v>-2.5499999999999998</v>
      </c>
      <c r="R98" s="36">
        <v>78</v>
      </c>
      <c r="S98" s="47">
        <v>-9.68</v>
      </c>
      <c r="T98" s="56">
        <v>49</v>
      </c>
      <c r="U98" s="72" t="s">
        <v>40</v>
      </c>
      <c r="V98" s="99" t="s">
        <v>40</v>
      </c>
      <c r="W98" s="110">
        <v>6</v>
      </c>
      <c r="X98" s="73">
        <v>10</v>
      </c>
      <c r="Y98" s="99">
        <v>-4</v>
      </c>
      <c r="Z98" s="131">
        <v>486</v>
      </c>
      <c r="AA98" s="120">
        <v>-1.99</v>
      </c>
      <c r="AB98" s="74">
        <v>-14.01</v>
      </c>
      <c r="AC98" s="161" t="s">
        <v>210</v>
      </c>
      <c r="AD98" s="176" t="s">
        <v>50</v>
      </c>
      <c r="AE98" s="7" t="s">
        <v>51</v>
      </c>
      <c r="AF98" s="212">
        <v>8010022</v>
      </c>
      <c r="AG98" s="212">
        <v>7050080</v>
      </c>
      <c r="AH98" s="212">
        <v>1067</v>
      </c>
    </row>
    <row r="99" spans="1:34" x14ac:dyDescent="0.2">
      <c r="A99" s="24">
        <v>95</v>
      </c>
      <c r="B99" s="32">
        <v>1400</v>
      </c>
      <c r="C99" s="158" t="s">
        <v>214</v>
      </c>
      <c r="D99" s="198">
        <v>27.633800000000001</v>
      </c>
      <c r="E99" s="126" t="s">
        <v>39</v>
      </c>
      <c r="F99" s="42" t="s">
        <v>0</v>
      </c>
      <c r="G99" s="53" t="s">
        <v>39</v>
      </c>
      <c r="H99" s="42" t="s">
        <v>0</v>
      </c>
      <c r="I99" s="53" t="s">
        <v>39</v>
      </c>
      <c r="J99" s="42" t="s">
        <v>0</v>
      </c>
      <c r="K99" s="53" t="s">
        <v>39</v>
      </c>
      <c r="L99" s="42" t="s">
        <v>0</v>
      </c>
      <c r="M99" s="53">
        <v>1.42</v>
      </c>
      <c r="N99" s="42">
        <v>57</v>
      </c>
      <c r="O99" s="53">
        <v>-0.73</v>
      </c>
      <c r="P99" s="42">
        <v>49</v>
      </c>
      <c r="Q99" s="53">
        <v>-1.19</v>
      </c>
      <c r="R99" s="42">
        <v>30</v>
      </c>
      <c r="S99" s="53">
        <v>-10.199999999999999</v>
      </c>
      <c r="T99" s="62">
        <v>79</v>
      </c>
      <c r="U99" s="90">
        <v>57</v>
      </c>
      <c r="V99" s="105">
        <v>3</v>
      </c>
      <c r="W99" s="116">
        <v>13</v>
      </c>
      <c r="X99" s="91">
        <v>29</v>
      </c>
      <c r="Y99" s="105">
        <v>-16</v>
      </c>
      <c r="Z99" s="137">
        <v>1152</v>
      </c>
      <c r="AA99" s="126">
        <v>-1.76</v>
      </c>
      <c r="AB99" s="92">
        <v>-13.95</v>
      </c>
      <c r="AC99" s="167" t="s">
        <v>215</v>
      </c>
      <c r="AD99" s="182" t="s">
        <v>216</v>
      </c>
      <c r="AE99" s="8" t="s">
        <v>217</v>
      </c>
      <c r="AF99" s="212">
        <v>8020089</v>
      </c>
      <c r="AG99" s="212">
        <v>7050079</v>
      </c>
      <c r="AH99" s="212">
        <v>644</v>
      </c>
    </row>
    <row r="100" spans="1:34" x14ac:dyDescent="0.2">
      <c r="A100" s="25">
        <v>96</v>
      </c>
      <c r="B100" s="33">
        <v>701</v>
      </c>
      <c r="C100" s="159" t="s">
        <v>218</v>
      </c>
      <c r="D100" s="199">
        <v>42.9589</v>
      </c>
      <c r="E100" s="127" t="s">
        <v>39</v>
      </c>
      <c r="F100" s="43" t="s">
        <v>0</v>
      </c>
      <c r="G100" s="54" t="s">
        <v>39</v>
      </c>
      <c r="H100" s="43" t="s">
        <v>0</v>
      </c>
      <c r="I100" s="54" t="s">
        <v>39</v>
      </c>
      <c r="J100" s="43" t="s">
        <v>0</v>
      </c>
      <c r="K100" s="54" t="s">
        <v>39</v>
      </c>
      <c r="L100" s="43" t="s">
        <v>0</v>
      </c>
      <c r="M100" s="54">
        <v>1.41</v>
      </c>
      <c r="N100" s="43">
        <v>59</v>
      </c>
      <c r="O100" s="54">
        <v>-2.15</v>
      </c>
      <c r="P100" s="43">
        <v>103</v>
      </c>
      <c r="Q100" s="54">
        <v>-3.28</v>
      </c>
      <c r="R100" s="43">
        <v>102</v>
      </c>
      <c r="S100" s="54">
        <v>-8.93</v>
      </c>
      <c r="T100" s="63">
        <v>30</v>
      </c>
      <c r="U100" s="93">
        <v>42</v>
      </c>
      <c r="V100" s="106">
        <v>20</v>
      </c>
      <c r="W100" s="117" t="s">
        <v>40</v>
      </c>
      <c r="X100" s="94">
        <v>21</v>
      </c>
      <c r="Y100" s="106">
        <v>-21</v>
      </c>
      <c r="Z100" s="138">
        <v>2107</v>
      </c>
      <c r="AA100" s="127">
        <v>-2.57</v>
      </c>
      <c r="AB100" s="95">
        <v>-10.61</v>
      </c>
      <c r="AC100" s="168" t="s">
        <v>219</v>
      </c>
      <c r="AD100" s="183" t="s">
        <v>220</v>
      </c>
      <c r="AE100" s="7" t="s">
        <v>221</v>
      </c>
      <c r="AF100" s="212">
        <v>8030131</v>
      </c>
      <c r="AG100" s="212">
        <v>7050067</v>
      </c>
      <c r="AH100" s="212">
        <v>327</v>
      </c>
    </row>
    <row r="101" spans="1:34" x14ac:dyDescent="0.2">
      <c r="A101" s="20">
        <v>97</v>
      </c>
      <c r="B101" s="28">
        <v>3984</v>
      </c>
      <c r="C101" s="150" t="s">
        <v>211</v>
      </c>
      <c r="D101" s="193">
        <v>11.8599</v>
      </c>
      <c r="E101" s="121" t="s">
        <v>39</v>
      </c>
      <c r="F101" s="37" t="s">
        <v>0</v>
      </c>
      <c r="G101" s="48" t="s">
        <v>39</v>
      </c>
      <c r="H101" s="37" t="s">
        <v>0</v>
      </c>
      <c r="I101" s="48" t="s">
        <v>39</v>
      </c>
      <c r="J101" s="37" t="s">
        <v>0</v>
      </c>
      <c r="K101" s="48" t="s">
        <v>39</v>
      </c>
      <c r="L101" s="37" t="s">
        <v>0</v>
      </c>
      <c r="M101" s="48">
        <v>1.38</v>
      </c>
      <c r="N101" s="37">
        <v>61</v>
      </c>
      <c r="O101" s="48">
        <v>-0.69</v>
      </c>
      <c r="P101" s="37">
        <v>44</v>
      </c>
      <c r="Q101" s="48">
        <v>-1.95</v>
      </c>
      <c r="R101" s="37">
        <v>57</v>
      </c>
      <c r="S101" s="48">
        <v>-10.1</v>
      </c>
      <c r="T101" s="57">
        <v>70</v>
      </c>
      <c r="U101" s="75">
        <v>614</v>
      </c>
      <c r="V101" s="100">
        <v>19</v>
      </c>
      <c r="W101" s="111">
        <v>15</v>
      </c>
      <c r="X101" s="76">
        <v>66</v>
      </c>
      <c r="Y101" s="100">
        <v>-51</v>
      </c>
      <c r="Z101" s="132">
        <v>1325</v>
      </c>
      <c r="AA101" s="121">
        <v>-2.78</v>
      </c>
      <c r="AB101" s="77">
        <v>-20.81</v>
      </c>
      <c r="AC101" s="162" t="s">
        <v>125</v>
      </c>
      <c r="AD101" s="177" t="s">
        <v>54</v>
      </c>
      <c r="AE101" s="7" t="s">
        <v>55</v>
      </c>
      <c r="AF101" s="212">
        <v>8010091</v>
      </c>
      <c r="AG101" s="212">
        <v>7050021</v>
      </c>
      <c r="AH101" s="212">
        <v>1136</v>
      </c>
    </row>
    <row r="102" spans="1:34" x14ac:dyDescent="0.2">
      <c r="A102" s="19">
        <v>98</v>
      </c>
      <c r="B102" s="27">
        <v>4044</v>
      </c>
      <c r="C102" s="149" t="s">
        <v>257</v>
      </c>
      <c r="D102" s="192">
        <v>8.3979999999999997</v>
      </c>
      <c r="E102" s="120" t="s">
        <v>39</v>
      </c>
      <c r="F102" s="36" t="s">
        <v>0</v>
      </c>
      <c r="G102" s="47" t="s">
        <v>39</v>
      </c>
      <c r="H102" s="36" t="s">
        <v>0</v>
      </c>
      <c r="I102" s="47" t="s">
        <v>39</v>
      </c>
      <c r="J102" s="36" t="s">
        <v>0</v>
      </c>
      <c r="K102" s="47" t="s">
        <v>39</v>
      </c>
      <c r="L102" s="36" t="s">
        <v>0</v>
      </c>
      <c r="M102" s="47">
        <v>1.38</v>
      </c>
      <c r="N102" s="36">
        <v>60</v>
      </c>
      <c r="O102" s="47">
        <v>-1.45</v>
      </c>
      <c r="P102" s="36">
        <v>79</v>
      </c>
      <c r="Q102" s="47">
        <v>-2.67</v>
      </c>
      <c r="R102" s="36">
        <v>84</v>
      </c>
      <c r="S102" s="47">
        <v>-9.7899999999999991</v>
      </c>
      <c r="T102" s="56">
        <v>51</v>
      </c>
      <c r="U102" s="72" t="s">
        <v>40</v>
      </c>
      <c r="V102" s="99" t="s">
        <v>40</v>
      </c>
      <c r="W102" s="110">
        <v>55</v>
      </c>
      <c r="X102" s="73">
        <v>94</v>
      </c>
      <c r="Y102" s="99">
        <v>-39</v>
      </c>
      <c r="Z102" s="131">
        <v>3480</v>
      </c>
      <c r="AA102" s="120">
        <v>-15.66</v>
      </c>
      <c r="AB102" s="74">
        <v>-46.86</v>
      </c>
      <c r="AC102" s="161" t="s">
        <v>125</v>
      </c>
      <c r="AD102" s="176" t="s">
        <v>54</v>
      </c>
      <c r="AE102" s="7" t="s">
        <v>55</v>
      </c>
      <c r="AF102" s="212">
        <v>8010091</v>
      </c>
      <c r="AG102" s="212">
        <v>7050021</v>
      </c>
      <c r="AH102" s="212">
        <v>1136</v>
      </c>
    </row>
    <row r="103" spans="1:34" x14ac:dyDescent="0.2">
      <c r="A103" s="20">
        <v>99</v>
      </c>
      <c r="B103" s="28">
        <v>872</v>
      </c>
      <c r="C103" s="150" t="s">
        <v>222</v>
      </c>
      <c r="D103" s="193">
        <v>7.4934000000000003</v>
      </c>
      <c r="E103" s="121" t="s">
        <v>39</v>
      </c>
      <c r="F103" s="37" t="s">
        <v>0</v>
      </c>
      <c r="G103" s="48" t="s">
        <v>39</v>
      </c>
      <c r="H103" s="37" t="s">
        <v>0</v>
      </c>
      <c r="I103" s="48" t="s">
        <v>39</v>
      </c>
      <c r="J103" s="37" t="s">
        <v>0</v>
      </c>
      <c r="K103" s="48" t="s">
        <v>39</v>
      </c>
      <c r="L103" s="37" t="s">
        <v>0</v>
      </c>
      <c r="M103" s="48">
        <v>1.1100000000000001</v>
      </c>
      <c r="N103" s="37">
        <v>69</v>
      </c>
      <c r="O103" s="48">
        <v>-1.1100000000000001</v>
      </c>
      <c r="P103" s="37">
        <v>63</v>
      </c>
      <c r="Q103" s="48">
        <v>-2.02</v>
      </c>
      <c r="R103" s="37">
        <v>60</v>
      </c>
      <c r="S103" s="48">
        <v>-8.4</v>
      </c>
      <c r="T103" s="57">
        <v>23</v>
      </c>
      <c r="U103" s="75" t="s">
        <v>40</v>
      </c>
      <c r="V103" s="100" t="s">
        <v>40</v>
      </c>
      <c r="W103" s="111">
        <v>48</v>
      </c>
      <c r="X103" s="76">
        <v>60</v>
      </c>
      <c r="Y103" s="100">
        <v>-12</v>
      </c>
      <c r="Z103" s="132">
        <v>4247</v>
      </c>
      <c r="AA103" s="121">
        <v>-2.02</v>
      </c>
      <c r="AB103" s="77">
        <v>-10.3</v>
      </c>
      <c r="AC103" s="162" t="s">
        <v>223</v>
      </c>
      <c r="AD103" s="177" t="s">
        <v>50</v>
      </c>
      <c r="AE103" s="7" t="s">
        <v>51</v>
      </c>
      <c r="AF103" s="212">
        <v>8010022</v>
      </c>
      <c r="AG103" s="212">
        <v>7050080</v>
      </c>
      <c r="AH103" s="212">
        <v>688</v>
      </c>
    </row>
    <row r="104" spans="1:34" x14ac:dyDescent="0.2">
      <c r="A104" s="19">
        <v>100</v>
      </c>
      <c r="B104" s="27">
        <v>1312</v>
      </c>
      <c r="C104" s="149" t="s">
        <v>226</v>
      </c>
      <c r="D104" s="192">
        <v>27.091699999999999</v>
      </c>
      <c r="E104" s="120" t="s">
        <v>39</v>
      </c>
      <c r="F104" s="36" t="s">
        <v>0</v>
      </c>
      <c r="G104" s="47" t="s">
        <v>39</v>
      </c>
      <c r="H104" s="36" t="s">
        <v>0</v>
      </c>
      <c r="I104" s="47" t="s">
        <v>39</v>
      </c>
      <c r="J104" s="36" t="s">
        <v>0</v>
      </c>
      <c r="K104" s="47" t="s">
        <v>39</v>
      </c>
      <c r="L104" s="36" t="s">
        <v>0</v>
      </c>
      <c r="M104" s="47">
        <v>1.04</v>
      </c>
      <c r="N104" s="36">
        <v>72</v>
      </c>
      <c r="O104" s="47">
        <v>-1.42</v>
      </c>
      <c r="P104" s="36">
        <v>78</v>
      </c>
      <c r="Q104" s="47">
        <v>-2.0499999999999998</v>
      </c>
      <c r="R104" s="36">
        <v>63</v>
      </c>
      <c r="S104" s="47">
        <v>-6.44</v>
      </c>
      <c r="T104" s="56">
        <v>9</v>
      </c>
      <c r="U104" s="72">
        <v>232</v>
      </c>
      <c r="V104" s="99">
        <v>13</v>
      </c>
      <c r="W104" s="110">
        <v>7</v>
      </c>
      <c r="X104" s="73">
        <v>56</v>
      </c>
      <c r="Y104" s="99">
        <v>-49</v>
      </c>
      <c r="Z104" s="131">
        <v>826</v>
      </c>
      <c r="AA104" s="120">
        <v>-2.25</v>
      </c>
      <c r="AB104" s="74">
        <v>-13.41</v>
      </c>
      <c r="AC104" s="161" t="s">
        <v>227</v>
      </c>
      <c r="AD104" s="176" t="s">
        <v>50</v>
      </c>
      <c r="AE104" s="8" t="s">
        <v>51</v>
      </c>
      <c r="AF104" s="212">
        <v>8010022</v>
      </c>
      <c r="AG104" s="212">
        <v>7050080</v>
      </c>
      <c r="AH104" s="212">
        <v>125</v>
      </c>
    </row>
    <row r="105" spans="1:34" x14ac:dyDescent="0.2">
      <c r="A105" s="20">
        <v>101</v>
      </c>
      <c r="B105" s="28">
        <v>1116</v>
      </c>
      <c r="C105" s="150" t="s">
        <v>224</v>
      </c>
      <c r="D105" s="193">
        <v>11.1206</v>
      </c>
      <c r="E105" s="121" t="s">
        <v>39</v>
      </c>
      <c r="F105" s="37" t="s">
        <v>0</v>
      </c>
      <c r="G105" s="48" t="s">
        <v>39</v>
      </c>
      <c r="H105" s="37" t="s">
        <v>0</v>
      </c>
      <c r="I105" s="48" t="s">
        <v>39</v>
      </c>
      <c r="J105" s="37" t="s">
        <v>0</v>
      </c>
      <c r="K105" s="48" t="s">
        <v>39</v>
      </c>
      <c r="L105" s="37" t="s">
        <v>0</v>
      </c>
      <c r="M105" s="48">
        <v>1.03</v>
      </c>
      <c r="N105" s="37">
        <v>73</v>
      </c>
      <c r="O105" s="48">
        <v>-0.73</v>
      </c>
      <c r="P105" s="37">
        <v>48</v>
      </c>
      <c r="Q105" s="48">
        <v>-2.02</v>
      </c>
      <c r="R105" s="37">
        <v>61</v>
      </c>
      <c r="S105" s="48">
        <v>-10.199999999999999</v>
      </c>
      <c r="T105" s="57">
        <v>78</v>
      </c>
      <c r="U105" s="75">
        <v>29</v>
      </c>
      <c r="V105" s="100" t="s">
        <v>40</v>
      </c>
      <c r="W105" s="111">
        <v>3</v>
      </c>
      <c r="X105" s="76" t="s">
        <v>40</v>
      </c>
      <c r="Y105" s="100">
        <v>3</v>
      </c>
      <c r="Z105" s="132">
        <v>685</v>
      </c>
      <c r="AA105" s="121">
        <v>-3.07</v>
      </c>
      <c r="AB105" s="77">
        <v>-11.95</v>
      </c>
      <c r="AC105" s="162" t="s">
        <v>125</v>
      </c>
      <c r="AD105" s="177" t="s">
        <v>54</v>
      </c>
      <c r="AE105" s="7" t="s">
        <v>55</v>
      </c>
      <c r="AF105" s="212">
        <v>8010091</v>
      </c>
      <c r="AG105" s="212">
        <v>7050021</v>
      </c>
      <c r="AH105" s="212">
        <v>1136</v>
      </c>
    </row>
    <row r="106" spans="1:34" x14ac:dyDescent="0.2">
      <c r="A106" s="19">
        <v>102</v>
      </c>
      <c r="B106" s="27">
        <v>4325</v>
      </c>
      <c r="C106" s="149" t="s">
        <v>225</v>
      </c>
      <c r="D106" s="192">
        <v>20.775600000000001</v>
      </c>
      <c r="E106" s="120" t="s">
        <v>39</v>
      </c>
      <c r="F106" s="36" t="s">
        <v>0</v>
      </c>
      <c r="G106" s="47" t="s">
        <v>39</v>
      </c>
      <c r="H106" s="36" t="s">
        <v>0</v>
      </c>
      <c r="I106" s="47" t="s">
        <v>39</v>
      </c>
      <c r="J106" s="36" t="s">
        <v>0</v>
      </c>
      <c r="K106" s="47" t="s">
        <v>39</v>
      </c>
      <c r="L106" s="36" t="s">
        <v>0</v>
      </c>
      <c r="M106" s="47">
        <v>0.61</v>
      </c>
      <c r="N106" s="36">
        <v>87</v>
      </c>
      <c r="O106" s="47">
        <v>-1.96</v>
      </c>
      <c r="P106" s="36">
        <v>96</v>
      </c>
      <c r="Q106" s="47">
        <v>-2.61</v>
      </c>
      <c r="R106" s="36">
        <v>81</v>
      </c>
      <c r="S106" s="47">
        <v>-9.36</v>
      </c>
      <c r="T106" s="56">
        <v>36</v>
      </c>
      <c r="U106" s="72">
        <v>309</v>
      </c>
      <c r="V106" s="99" t="s">
        <v>40</v>
      </c>
      <c r="W106" s="110" t="s">
        <v>40</v>
      </c>
      <c r="X106" s="73">
        <v>31</v>
      </c>
      <c r="Y106" s="99">
        <v>-31</v>
      </c>
      <c r="Z106" s="131">
        <v>1039</v>
      </c>
      <c r="AA106" s="120">
        <v>-4.74</v>
      </c>
      <c r="AB106" s="74">
        <v>-12.83</v>
      </c>
      <c r="AC106" s="161" t="s">
        <v>163</v>
      </c>
      <c r="AD106" s="176" t="s">
        <v>58</v>
      </c>
      <c r="AE106" s="7" t="s">
        <v>59</v>
      </c>
      <c r="AF106" s="212">
        <v>8050246</v>
      </c>
      <c r="AG106" s="212">
        <v>7050177</v>
      </c>
      <c r="AH106" s="212">
        <v>77</v>
      </c>
    </row>
    <row r="107" spans="1:34" x14ac:dyDescent="0.2">
      <c r="A107" s="20">
        <v>103</v>
      </c>
      <c r="B107" s="28">
        <v>1192</v>
      </c>
      <c r="C107" s="150" t="s">
        <v>258</v>
      </c>
      <c r="D107" s="193">
        <v>7.1862000000000004</v>
      </c>
      <c r="E107" s="121" t="s">
        <v>39</v>
      </c>
      <c r="F107" s="37" t="s">
        <v>0</v>
      </c>
      <c r="G107" s="48" t="s">
        <v>39</v>
      </c>
      <c r="H107" s="37" t="s">
        <v>0</v>
      </c>
      <c r="I107" s="48" t="s">
        <v>39</v>
      </c>
      <c r="J107" s="37" t="s">
        <v>0</v>
      </c>
      <c r="K107" s="48" t="s">
        <v>39</v>
      </c>
      <c r="L107" s="37" t="s">
        <v>0</v>
      </c>
      <c r="M107" s="48">
        <v>0.55000000000000004</v>
      </c>
      <c r="N107" s="37">
        <v>89</v>
      </c>
      <c r="O107" s="48">
        <v>-2.27</v>
      </c>
      <c r="P107" s="37">
        <v>104</v>
      </c>
      <c r="Q107" s="48">
        <v>-3.48</v>
      </c>
      <c r="R107" s="37">
        <v>104</v>
      </c>
      <c r="S107" s="48">
        <v>-10.5</v>
      </c>
      <c r="T107" s="57">
        <v>94</v>
      </c>
      <c r="U107" s="75" t="s">
        <v>40</v>
      </c>
      <c r="V107" s="100" t="s">
        <v>40</v>
      </c>
      <c r="W107" s="111">
        <v>31</v>
      </c>
      <c r="X107" s="76">
        <v>39</v>
      </c>
      <c r="Y107" s="100">
        <v>-8</v>
      </c>
      <c r="Z107" s="132">
        <v>2493</v>
      </c>
      <c r="AA107" s="121">
        <v>-7.42</v>
      </c>
      <c r="AB107" s="77">
        <v>-15.87</v>
      </c>
      <c r="AC107" s="162" t="s">
        <v>210</v>
      </c>
      <c r="AD107" s="177" t="s">
        <v>50</v>
      </c>
      <c r="AE107" s="7" t="s">
        <v>51</v>
      </c>
      <c r="AF107" s="212">
        <v>8010022</v>
      </c>
      <c r="AG107" s="212">
        <v>7050080</v>
      </c>
      <c r="AH107" s="212">
        <v>1067</v>
      </c>
    </row>
    <row r="108" spans="1:34" x14ac:dyDescent="0.2">
      <c r="A108" s="19">
        <v>104</v>
      </c>
      <c r="B108" s="27">
        <v>700</v>
      </c>
      <c r="C108" s="149" t="s">
        <v>230</v>
      </c>
      <c r="D108" s="192">
        <v>31.034500000000001</v>
      </c>
      <c r="E108" s="120" t="s">
        <v>39</v>
      </c>
      <c r="F108" s="36" t="s">
        <v>0</v>
      </c>
      <c r="G108" s="47" t="s">
        <v>39</v>
      </c>
      <c r="H108" s="36" t="s">
        <v>0</v>
      </c>
      <c r="I108" s="47" t="s">
        <v>39</v>
      </c>
      <c r="J108" s="36" t="s">
        <v>0</v>
      </c>
      <c r="K108" s="47" t="s">
        <v>39</v>
      </c>
      <c r="L108" s="36" t="s">
        <v>0</v>
      </c>
      <c r="M108" s="47">
        <v>-0.51</v>
      </c>
      <c r="N108" s="36">
        <v>103</v>
      </c>
      <c r="O108" s="47" t="s">
        <v>39</v>
      </c>
      <c r="P108" s="36" t="s">
        <v>0</v>
      </c>
      <c r="Q108" s="47">
        <v>-2.12</v>
      </c>
      <c r="R108" s="36">
        <v>66</v>
      </c>
      <c r="S108" s="47">
        <v>-8.73</v>
      </c>
      <c r="T108" s="56">
        <v>27</v>
      </c>
      <c r="U108" s="72">
        <v>10</v>
      </c>
      <c r="V108" s="99">
        <v>5</v>
      </c>
      <c r="W108" s="110" t="s">
        <v>40</v>
      </c>
      <c r="X108" s="73">
        <v>4</v>
      </c>
      <c r="Y108" s="99">
        <v>-4</v>
      </c>
      <c r="Z108" s="131">
        <v>3</v>
      </c>
      <c r="AA108" s="120">
        <v>-2.65</v>
      </c>
      <c r="AB108" s="74">
        <v>-67.33</v>
      </c>
      <c r="AC108" s="161" t="s">
        <v>219</v>
      </c>
      <c r="AD108" s="176" t="s">
        <v>220</v>
      </c>
      <c r="AE108" s="7" t="s">
        <v>221</v>
      </c>
      <c r="AF108" s="212">
        <v>8030131</v>
      </c>
      <c r="AG108" s="212">
        <v>7050067</v>
      </c>
      <c r="AH108" s="212">
        <v>327</v>
      </c>
    </row>
    <row r="109" spans="1:34" x14ac:dyDescent="0.2">
      <c r="A109" s="24">
        <v>105</v>
      </c>
      <c r="B109" s="32">
        <v>3010</v>
      </c>
      <c r="C109" s="158" t="s">
        <v>259</v>
      </c>
      <c r="D109" s="198">
        <v>10.1107</v>
      </c>
      <c r="E109" s="126" t="s">
        <v>39</v>
      </c>
      <c r="F109" s="42" t="s">
        <v>0</v>
      </c>
      <c r="G109" s="53" t="s">
        <v>39</v>
      </c>
      <c r="H109" s="42" t="s">
        <v>0</v>
      </c>
      <c r="I109" s="53" t="s">
        <v>39</v>
      </c>
      <c r="J109" s="42" t="s">
        <v>0</v>
      </c>
      <c r="K109" s="53" t="s">
        <v>39</v>
      </c>
      <c r="L109" s="42" t="s">
        <v>0</v>
      </c>
      <c r="M109" s="53">
        <v>-0.61</v>
      </c>
      <c r="N109" s="42">
        <v>104</v>
      </c>
      <c r="O109" s="53">
        <v>-2.41</v>
      </c>
      <c r="P109" s="42">
        <v>107</v>
      </c>
      <c r="Q109" s="53">
        <v>-3.63</v>
      </c>
      <c r="R109" s="42">
        <v>106</v>
      </c>
      <c r="S109" s="53">
        <v>-10.3</v>
      </c>
      <c r="T109" s="62">
        <v>82</v>
      </c>
      <c r="U109" s="90" t="s">
        <v>40</v>
      </c>
      <c r="V109" s="105" t="s">
        <v>40</v>
      </c>
      <c r="W109" s="116" t="s">
        <v>40</v>
      </c>
      <c r="X109" s="91" t="s">
        <v>40</v>
      </c>
      <c r="Y109" s="105" t="s">
        <v>40</v>
      </c>
      <c r="Z109" s="137">
        <v>76</v>
      </c>
      <c r="AA109" s="126">
        <v>-1.88</v>
      </c>
      <c r="AB109" s="92">
        <v>-14.75</v>
      </c>
      <c r="AC109" s="167" t="s">
        <v>229</v>
      </c>
      <c r="AD109" s="182" t="s">
        <v>50</v>
      </c>
      <c r="AE109" s="8" t="s">
        <v>51</v>
      </c>
      <c r="AF109" s="212">
        <v>8010022</v>
      </c>
      <c r="AG109" s="212">
        <v>7050080</v>
      </c>
      <c r="AH109" s="212">
        <v>455</v>
      </c>
    </row>
    <row r="110" spans="1:34" x14ac:dyDescent="0.2">
      <c r="A110" s="25">
        <v>106</v>
      </c>
      <c r="B110" s="33">
        <v>55</v>
      </c>
      <c r="C110" s="159" t="s">
        <v>231</v>
      </c>
      <c r="D110" s="199">
        <v>14.013299999999999</v>
      </c>
      <c r="E110" s="127" t="s">
        <v>39</v>
      </c>
      <c r="F110" s="43" t="s">
        <v>0</v>
      </c>
      <c r="G110" s="54" t="s">
        <v>39</v>
      </c>
      <c r="H110" s="43" t="s">
        <v>0</v>
      </c>
      <c r="I110" s="54" t="s">
        <v>39</v>
      </c>
      <c r="J110" s="43" t="s">
        <v>0</v>
      </c>
      <c r="K110" s="54" t="s">
        <v>39</v>
      </c>
      <c r="L110" s="43" t="s">
        <v>0</v>
      </c>
      <c r="M110" s="54" t="s">
        <v>39</v>
      </c>
      <c r="N110" s="43" t="s">
        <v>0</v>
      </c>
      <c r="O110" s="54">
        <v>1.1599999999999999</v>
      </c>
      <c r="P110" s="43">
        <v>9</v>
      </c>
      <c r="Q110" s="54">
        <v>0.68</v>
      </c>
      <c r="R110" s="43">
        <v>14</v>
      </c>
      <c r="S110" s="54">
        <v>-8.67</v>
      </c>
      <c r="T110" s="63">
        <v>26</v>
      </c>
      <c r="U110" s="93">
        <v>2</v>
      </c>
      <c r="V110" s="106" t="s">
        <v>40</v>
      </c>
      <c r="W110" s="117" t="s">
        <v>40</v>
      </c>
      <c r="X110" s="94" t="s">
        <v>40</v>
      </c>
      <c r="Y110" s="106" t="s">
        <v>40</v>
      </c>
      <c r="Z110" s="138">
        <v>114</v>
      </c>
      <c r="AA110" s="127">
        <v>-4.33</v>
      </c>
      <c r="AB110" s="95">
        <v>-15.06</v>
      </c>
      <c r="AC110" s="168" t="s">
        <v>232</v>
      </c>
      <c r="AD110" s="183" t="s">
        <v>233</v>
      </c>
      <c r="AE110" s="7" t="s">
        <v>234</v>
      </c>
      <c r="AF110" s="212">
        <v>8010028</v>
      </c>
      <c r="AG110" s="212">
        <v>7050158</v>
      </c>
      <c r="AH110" s="212">
        <v>467</v>
      </c>
    </row>
    <row r="111" spans="1:34" x14ac:dyDescent="0.2">
      <c r="A111" s="20">
        <v>107</v>
      </c>
      <c r="B111" s="28">
        <v>5164</v>
      </c>
      <c r="C111" s="150" t="s">
        <v>260</v>
      </c>
      <c r="D111" s="193">
        <v>9.5187000000000008</v>
      </c>
      <c r="E111" s="121" t="s">
        <v>39</v>
      </c>
      <c r="F111" s="37" t="s">
        <v>0</v>
      </c>
      <c r="G111" s="48" t="s">
        <v>39</v>
      </c>
      <c r="H111" s="37" t="s">
        <v>0</v>
      </c>
      <c r="I111" s="48" t="s">
        <v>39</v>
      </c>
      <c r="J111" s="37" t="s">
        <v>0</v>
      </c>
      <c r="K111" s="48" t="s">
        <v>39</v>
      </c>
      <c r="L111" s="37" t="s">
        <v>0</v>
      </c>
      <c r="M111" s="48" t="s">
        <v>39</v>
      </c>
      <c r="N111" s="37" t="s">
        <v>0</v>
      </c>
      <c r="O111" s="48">
        <v>0.46</v>
      </c>
      <c r="P111" s="37">
        <v>15</v>
      </c>
      <c r="Q111" s="48">
        <v>0.8</v>
      </c>
      <c r="R111" s="37">
        <v>13</v>
      </c>
      <c r="S111" s="48">
        <v>-5.0999999999999996</v>
      </c>
      <c r="T111" s="57">
        <v>4</v>
      </c>
      <c r="U111" s="75">
        <v>13</v>
      </c>
      <c r="V111" s="100">
        <v>2</v>
      </c>
      <c r="W111" s="111">
        <v>2</v>
      </c>
      <c r="X111" s="76" t="s">
        <v>40</v>
      </c>
      <c r="Y111" s="100">
        <v>2</v>
      </c>
      <c r="Z111" s="132">
        <v>102</v>
      </c>
      <c r="AA111" s="121">
        <v>-0.88</v>
      </c>
      <c r="AB111" s="77">
        <v>-4.3</v>
      </c>
      <c r="AC111" s="162" t="s">
        <v>41</v>
      </c>
      <c r="AD111" s="177" t="s">
        <v>42</v>
      </c>
      <c r="AE111" s="7" t="s">
        <v>43</v>
      </c>
      <c r="AF111" s="212">
        <v>8010021</v>
      </c>
      <c r="AG111" s="212">
        <v>7050085</v>
      </c>
      <c r="AH111" s="212">
        <v>426</v>
      </c>
    </row>
    <row r="112" spans="1:34" x14ac:dyDescent="0.2">
      <c r="A112" s="19">
        <v>108</v>
      </c>
      <c r="B112" s="27">
        <v>5040</v>
      </c>
      <c r="C112" s="149" t="s">
        <v>240</v>
      </c>
      <c r="D112" s="192">
        <v>9.8454999999999995</v>
      </c>
      <c r="E112" s="120" t="s">
        <v>39</v>
      </c>
      <c r="F112" s="36" t="s">
        <v>0</v>
      </c>
      <c r="G112" s="47" t="s">
        <v>39</v>
      </c>
      <c r="H112" s="36" t="s">
        <v>0</v>
      </c>
      <c r="I112" s="47" t="s">
        <v>39</v>
      </c>
      <c r="J112" s="36" t="s">
        <v>0</v>
      </c>
      <c r="K112" s="47" t="s">
        <v>39</v>
      </c>
      <c r="L112" s="36" t="s">
        <v>0</v>
      </c>
      <c r="M112" s="47" t="s">
        <v>39</v>
      </c>
      <c r="N112" s="36" t="s">
        <v>0</v>
      </c>
      <c r="O112" s="47">
        <v>-0.54</v>
      </c>
      <c r="P112" s="36">
        <v>38</v>
      </c>
      <c r="Q112" s="47">
        <v>-1.84</v>
      </c>
      <c r="R112" s="36">
        <v>52</v>
      </c>
      <c r="S112" s="47">
        <v>-10</v>
      </c>
      <c r="T112" s="56">
        <v>68</v>
      </c>
      <c r="U112" s="72">
        <v>522</v>
      </c>
      <c r="V112" s="99">
        <v>11</v>
      </c>
      <c r="W112" s="110">
        <v>95</v>
      </c>
      <c r="X112" s="73">
        <v>78</v>
      </c>
      <c r="Y112" s="99">
        <v>17</v>
      </c>
      <c r="Z112" s="131">
        <v>3632</v>
      </c>
      <c r="AA112" s="120">
        <v>-2.13</v>
      </c>
      <c r="AB112" s="74">
        <v>-13.91</v>
      </c>
      <c r="AC112" s="161" t="s">
        <v>125</v>
      </c>
      <c r="AD112" s="176" t="s">
        <v>54</v>
      </c>
      <c r="AE112" s="7" t="s">
        <v>55</v>
      </c>
      <c r="AF112" s="212">
        <v>8010091</v>
      </c>
      <c r="AG112" s="212">
        <v>7050021</v>
      </c>
      <c r="AH112" s="212">
        <v>1136</v>
      </c>
    </row>
    <row r="113" spans="1:34" x14ac:dyDescent="0.2">
      <c r="A113" s="20">
        <v>109</v>
      </c>
      <c r="B113" s="28">
        <v>4846</v>
      </c>
      <c r="C113" s="150" t="s">
        <v>237</v>
      </c>
      <c r="D113" s="193">
        <v>1.1173999999999999</v>
      </c>
      <c r="E113" s="121" t="s">
        <v>39</v>
      </c>
      <c r="F113" s="37" t="s">
        <v>0</v>
      </c>
      <c r="G113" s="48" t="s">
        <v>39</v>
      </c>
      <c r="H113" s="37" t="s">
        <v>0</v>
      </c>
      <c r="I113" s="48" t="s">
        <v>39</v>
      </c>
      <c r="J113" s="37" t="s">
        <v>0</v>
      </c>
      <c r="K113" s="48" t="s">
        <v>39</v>
      </c>
      <c r="L113" s="37" t="s">
        <v>0</v>
      </c>
      <c r="M113" s="48" t="s">
        <v>39</v>
      </c>
      <c r="N113" s="37" t="s">
        <v>0</v>
      </c>
      <c r="O113" s="48">
        <v>-0.56000000000000005</v>
      </c>
      <c r="P113" s="37">
        <v>39</v>
      </c>
      <c r="Q113" s="48">
        <v>-1.52</v>
      </c>
      <c r="R113" s="37">
        <v>41</v>
      </c>
      <c r="S113" s="48">
        <v>-9.35</v>
      </c>
      <c r="T113" s="57">
        <v>35</v>
      </c>
      <c r="U113" s="75" t="s">
        <v>40</v>
      </c>
      <c r="V113" s="100" t="s">
        <v>40</v>
      </c>
      <c r="W113" s="111">
        <v>3</v>
      </c>
      <c r="X113" s="76">
        <v>321</v>
      </c>
      <c r="Y113" s="100">
        <v>-318</v>
      </c>
      <c r="Z113" s="132">
        <v>8901</v>
      </c>
      <c r="AA113" s="121">
        <v>-2.14</v>
      </c>
      <c r="AB113" s="77">
        <v>-15.08</v>
      </c>
      <c r="AC113" s="162" t="s">
        <v>238</v>
      </c>
      <c r="AD113" s="177" t="s">
        <v>50</v>
      </c>
      <c r="AE113" s="7" t="s">
        <v>51</v>
      </c>
      <c r="AF113" s="212">
        <v>8010022</v>
      </c>
      <c r="AG113" s="212">
        <v>7050080</v>
      </c>
      <c r="AH113" s="212">
        <v>1871</v>
      </c>
    </row>
    <row r="114" spans="1:34" x14ac:dyDescent="0.2">
      <c r="A114" s="19">
        <v>110</v>
      </c>
      <c r="B114" s="27">
        <v>5030</v>
      </c>
      <c r="C114" s="149" t="s">
        <v>239</v>
      </c>
      <c r="D114" s="192">
        <v>1.8038000000000001</v>
      </c>
      <c r="E114" s="120" t="s">
        <v>39</v>
      </c>
      <c r="F114" s="36" t="s">
        <v>0</v>
      </c>
      <c r="G114" s="47" t="s">
        <v>39</v>
      </c>
      <c r="H114" s="36" t="s">
        <v>0</v>
      </c>
      <c r="I114" s="47" t="s">
        <v>39</v>
      </c>
      <c r="J114" s="36" t="s">
        <v>0</v>
      </c>
      <c r="K114" s="47" t="s">
        <v>39</v>
      </c>
      <c r="L114" s="36" t="s">
        <v>0</v>
      </c>
      <c r="M114" s="47" t="s">
        <v>39</v>
      </c>
      <c r="N114" s="36" t="s">
        <v>0</v>
      </c>
      <c r="O114" s="47">
        <v>-1.1200000000000001</v>
      </c>
      <c r="P114" s="36">
        <v>64</v>
      </c>
      <c r="Q114" s="47">
        <v>-2.23</v>
      </c>
      <c r="R114" s="36">
        <v>69</v>
      </c>
      <c r="S114" s="47">
        <v>-9.91</v>
      </c>
      <c r="T114" s="56">
        <v>58</v>
      </c>
      <c r="U114" s="72">
        <v>7</v>
      </c>
      <c r="V114" s="99" t="s">
        <v>40</v>
      </c>
      <c r="W114" s="110">
        <v>3</v>
      </c>
      <c r="X114" s="73" t="s">
        <v>40</v>
      </c>
      <c r="Y114" s="99">
        <v>3</v>
      </c>
      <c r="Z114" s="131">
        <v>19</v>
      </c>
      <c r="AA114" s="120" t="s">
        <v>40</v>
      </c>
      <c r="AB114" s="74">
        <v>-3.18</v>
      </c>
      <c r="AC114" s="161" t="s">
        <v>82</v>
      </c>
      <c r="AD114" s="176" t="s">
        <v>66</v>
      </c>
      <c r="AE114" s="8" t="s">
        <v>83</v>
      </c>
      <c r="AF114" s="212">
        <v>8010012</v>
      </c>
      <c r="AG114" s="212">
        <v>7050133</v>
      </c>
      <c r="AH114" s="212">
        <v>979</v>
      </c>
    </row>
    <row r="115" spans="1:34" x14ac:dyDescent="0.2">
      <c r="A115" s="20">
        <v>111</v>
      </c>
      <c r="B115" s="28">
        <v>4872</v>
      </c>
      <c r="C115" s="150" t="s">
        <v>241</v>
      </c>
      <c r="D115" s="193">
        <v>11.5748</v>
      </c>
      <c r="E115" s="121" t="s">
        <v>39</v>
      </c>
      <c r="F115" s="37" t="s">
        <v>0</v>
      </c>
      <c r="G115" s="48" t="s">
        <v>39</v>
      </c>
      <c r="H115" s="37" t="s">
        <v>0</v>
      </c>
      <c r="I115" s="48" t="s">
        <v>39</v>
      </c>
      <c r="J115" s="37" t="s">
        <v>0</v>
      </c>
      <c r="K115" s="48" t="s">
        <v>39</v>
      </c>
      <c r="L115" s="37" t="s">
        <v>0</v>
      </c>
      <c r="M115" s="48" t="s">
        <v>39</v>
      </c>
      <c r="N115" s="37" t="s">
        <v>0</v>
      </c>
      <c r="O115" s="48">
        <v>-1.3</v>
      </c>
      <c r="P115" s="37">
        <v>71</v>
      </c>
      <c r="Q115" s="48">
        <v>-2.62</v>
      </c>
      <c r="R115" s="37">
        <v>82</v>
      </c>
      <c r="S115" s="48">
        <v>-10.1</v>
      </c>
      <c r="T115" s="57">
        <v>74</v>
      </c>
      <c r="U115" s="75" t="s">
        <v>40</v>
      </c>
      <c r="V115" s="100" t="s">
        <v>40</v>
      </c>
      <c r="W115" s="111">
        <v>2</v>
      </c>
      <c r="X115" s="76" t="s">
        <v>40</v>
      </c>
      <c r="Y115" s="100">
        <v>2</v>
      </c>
      <c r="Z115" s="132">
        <v>147</v>
      </c>
      <c r="AA115" s="121">
        <v>-1.77</v>
      </c>
      <c r="AB115" s="77">
        <v>-9.89</v>
      </c>
      <c r="AC115" s="162" t="s">
        <v>49</v>
      </c>
      <c r="AD115" s="177" t="s">
        <v>50</v>
      </c>
      <c r="AE115" s="7" t="s">
        <v>51</v>
      </c>
      <c r="AF115" s="212">
        <v>8010022</v>
      </c>
      <c r="AG115" s="212">
        <v>7050080</v>
      </c>
      <c r="AH115" s="212">
        <v>12</v>
      </c>
    </row>
    <row r="116" spans="1:34" x14ac:dyDescent="0.2">
      <c r="A116" s="19">
        <v>112</v>
      </c>
      <c r="B116" s="27">
        <v>5276</v>
      </c>
      <c r="C116" s="149" t="s">
        <v>242</v>
      </c>
      <c r="D116" s="192">
        <v>8.3811</v>
      </c>
      <c r="E116" s="120" t="s">
        <v>39</v>
      </c>
      <c r="F116" s="36" t="s">
        <v>0</v>
      </c>
      <c r="G116" s="47" t="s">
        <v>39</v>
      </c>
      <c r="H116" s="36" t="s">
        <v>0</v>
      </c>
      <c r="I116" s="47" t="s">
        <v>39</v>
      </c>
      <c r="J116" s="36" t="s">
        <v>0</v>
      </c>
      <c r="K116" s="47" t="s">
        <v>39</v>
      </c>
      <c r="L116" s="36" t="s">
        <v>0</v>
      </c>
      <c r="M116" s="47" t="s">
        <v>39</v>
      </c>
      <c r="N116" s="36" t="s">
        <v>0</v>
      </c>
      <c r="O116" s="47" t="s">
        <v>39</v>
      </c>
      <c r="P116" s="36" t="s">
        <v>0</v>
      </c>
      <c r="Q116" s="47">
        <v>-7.46</v>
      </c>
      <c r="R116" s="36">
        <v>112</v>
      </c>
      <c r="S116" s="47">
        <v>-16.100000000000001</v>
      </c>
      <c r="T116" s="56">
        <v>117</v>
      </c>
      <c r="U116" s="72">
        <v>2702</v>
      </c>
      <c r="V116" s="99">
        <v>83</v>
      </c>
      <c r="W116" s="110">
        <v>673</v>
      </c>
      <c r="X116" s="73">
        <v>396</v>
      </c>
      <c r="Y116" s="99">
        <v>277</v>
      </c>
      <c r="Z116" s="131">
        <v>35717</v>
      </c>
      <c r="AA116" s="120">
        <v>-4.26</v>
      </c>
      <c r="AB116" s="74">
        <v>-19.32</v>
      </c>
      <c r="AC116" s="161" t="s">
        <v>243</v>
      </c>
      <c r="AD116" s="176" t="s">
        <v>46</v>
      </c>
      <c r="AE116" s="7" t="s">
        <v>47</v>
      </c>
      <c r="AF116" s="212">
        <v>8020070</v>
      </c>
      <c r="AG116" s="212">
        <v>7050219</v>
      </c>
      <c r="AH116" s="212">
        <v>2075</v>
      </c>
    </row>
    <row r="117" spans="1:34" x14ac:dyDescent="0.2">
      <c r="A117" s="20">
        <v>113</v>
      </c>
      <c r="B117" s="28">
        <v>317</v>
      </c>
      <c r="C117" s="150" t="s">
        <v>261</v>
      </c>
      <c r="D117" s="193">
        <v>16.200800000000001</v>
      </c>
      <c r="E117" s="121" t="s">
        <v>39</v>
      </c>
      <c r="F117" s="37" t="s">
        <v>0</v>
      </c>
      <c r="G117" s="48" t="s">
        <v>39</v>
      </c>
      <c r="H117" s="37" t="s">
        <v>0</v>
      </c>
      <c r="I117" s="48" t="s">
        <v>39</v>
      </c>
      <c r="J117" s="37" t="s">
        <v>0</v>
      </c>
      <c r="K117" s="48" t="s">
        <v>39</v>
      </c>
      <c r="L117" s="37" t="s">
        <v>0</v>
      </c>
      <c r="M117" s="48" t="s">
        <v>39</v>
      </c>
      <c r="N117" s="37" t="s">
        <v>0</v>
      </c>
      <c r="O117" s="48" t="s">
        <v>39</v>
      </c>
      <c r="P117" s="37" t="s">
        <v>0</v>
      </c>
      <c r="Q117" s="48" t="s">
        <v>39</v>
      </c>
      <c r="R117" s="37" t="s">
        <v>0</v>
      </c>
      <c r="S117" s="48">
        <v>-5.69</v>
      </c>
      <c r="T117" s="57">
        <v>5</v>
      </c>
      <c r="U117" s="75">
        <v>695</v>
      </c>
      <c r="V117" s="100">
        <v>302</v>
      </c>
      <c r="W117" s="111">
        <v>168</v>
      </c>
      <c r="X117" s="76">
        <v>592</v>
      </c>
      <c r="Y117" s="100">
        <v>-424</v>
      </c>
      <c r="Z117" s="132">
        <v>18193</v>
      </c>
      <c r="AA117" s="121">
        <v>-1</v>
      </c>
      <c r="AB117" s="77">
        <v>-9.41</v>
      </c>
      <c r="AC117" s="162" t="s">
        <v>262</v>
      </c>
      <c r="AD117" s="177" t="s">
        <v>54</v>
      </c>
      <c r="AE117" s="7" t="s">
        <v>55</v>
      </c>
      <c r="AF117" s="212">
        <v>8010091</v>
      </c>
      <c r="AG117" s="212">
        <v>7050021</v>
      </c>
      <c r="AH117" s="212">
        <v>1053</v>
      </c>
    </row>
    <row r="118" spans="1:34" x14ac:dyDescent="0.2">
      <c r="A118" s="19">
        <v>114</v>
      </c>
      <c r="B118" s="27">
        <v>5373</v>
      </c>
      <c r="C118" s="149" t="s">
        <v>44</v>
      </c>
      <c r="D118" s="192">
        <v>12.5846</v>
      </c>
      <c r="E118" s="120" t="s">
        <v>39</v>
      </c>
      <c r="F118" s="36" t="s">
        <v>0</v>
      </c>
      <c r="G118" s="47" t="s">
        <v>39</v>
      </c>
      <c r="H118" s="36" t="s">
        <v>0</v>
      </c>
      <c r="I118" s="47" t="s">
        <v>39</v>
      </c>
      <c r="J118" s="36" t="s">
        <v>0</v>
      </c>
      <c r="K118" s="47" t="s">
        <v>39</v>
      </c>
      <c r="L118" s="36" t="s">
        <v>0</v>
      </c>
      <c r="M118" s="47" t="s">
        <v>39</v>
      </c>
      <c r="N118" s="36" t="s">
        <v>0</v>
      </c>
      <c r="O118" s="47" t="s">
        <v>39</v>
      </c>
      <c r="P118" s="36" t="s">
        <v>0</v>
      </c>
      <c r="Q118" s="47" t="s">
        <v>39</v>
      </c>
      <c r="R118" s="36" t="s">
        <v>0</v>
      </c>
      <c r="S118" s="47">
        <v>-8.06</v>
      </c>
      <c r="T118" s="56">
        <v>19</v>
      </c>
      <c r="U118" s="72">
        <v>4</v>
      </c>
      <c r="V118" s="99" t="s">
        <v>40</v>
      </c>
      <c r="W118" s="110">
        <v>3</v>
      </c>
      <c r="X118" s="73" t="s">
        <v>40</v>
      </c>
      <c r="Y118" s="99">
        <v>3</v>
      </c>
      <c r="Z118" s="131">
        <v>16</v>
      </c>
      <c r="AA118" s="120">
        <v>1.69</v>
      </c>
      <c r="AB118" s="74">
        <v>1.24</v>
      </c>
      <c r="AC118" s="161" t="s">
        <v>45</v>
      </c>
      <c r="AD118" s="176" t="s">
        <v>46</v>
      </c>
      <c r="AE118" s="7" t="s">
        <v>47</v>
      </c>
      <c r="AF118" s="212">
        <v>8020070</v>
      </c>
      <c r="AG118" s="212">
        <v>7050219</v>
      </c>
      <c r="AH118" s="212">
        <v>5</v>
      </c>
    </row>
    <row r="119" spans="1:34" x14ac:dyDescent="0.2">
      <c r="A119" s="24">
        <v>115</v>
      </c>
      <c r="B119" s="32">
        <v>5343</v>
      </c>
      <c r="C119" s="158" t="s">
        <v>244</v>
      </c>
      <c r="D119" s="198">
        <v>33.228000000000002</v>
      </c>
      <c r="E119" s="126" t="s">
        <v>39</v>
      </c>
      <c r="F119" s="42" t="s">
        <v>0</v>
      </c>
      <c r="G119" s="53" t="s">
        <v>39</v>
      </c>
      <c r="H119" s="42" t="s">
        <v>0</v>
      </c>
      <c r="I119" s="53" t="s">
        <v>39</v>
      </c>
      <c r="J119" s="42" t="s">
        <v>0</v>
      </c>
      <c r="K119" s="53" t="s">
        <v>39</v>
      </c>
      <c r="L119" s="42" t="s">
        <v>0</v>
      </c>
      <c r="M119" s="53" t="s">
        <v>39</v>
      </c>
      <c r="N119" s="42" t="s">
        <v>0</v>
      </c>
      <c r="O119" s="53" t="s">
        <v>39</v>
      </c>
      <c r="P119" s="42" t="s">
        <v>0</v>
      </c>
      <c r="Q119" s="53" t="s">
        <v>39</v>
      </c>
      <c r="R119" s="42" t="s">
        <v>0</v>
      </c>
      <c r="S119" s="53">
        <v>-9.83</v>
      </c>
      <c r="T119" s="62">
        <v>53</v>
      </c>
      <c r="U119" s="90" t="s">
        <v>40</v>
      </c>
      <c r="V119" s="105" t="s">
        <v>40</v>
      </c>
      <c r="W119" s="116">
        <v>9</v>
      </c>
      <c r="X119" s="91" t="s">
        <v>40</v>
      </c>
      <c r="Y119" s="105">
        <v>9</v>
      </c>
      <c r="Z119" s="137">
        <v>159</v>
      </c>
      <c r="AA119" s="126">
        <v>-1.46</v>
      </c>
      <c r="AB119" s="92">
        <v>-6</v>
      </c>
      <c r="AC119" s="167" t="s">
        <v>49</v>
      </c>
      <c r="AD119" s="182" t="s">
        <v>50</v>
      </c>
      <c r="AE119" s="8" t="s">
        <v>51</v>
      </c>
      <c r="AF119" s="212">
        <v>8010022</v>
      </c>
      <c r="AG119" s="212">
        <v>7050080</v>
      </c>
      <c r="AH119" s="212">
        <v>12</v>
      </c>
    </row>
    <row r="120" spans="1:34" x14ac:dyDescent="0.2">
      <c r="A120" s="25">
        <v>116</v>
      </c>
      <c r="B120" s="33">
        <v>6999</v>
      </c>
      <c r="C120" s="159" t="s">
        <v>48</v>
      </c>
      <c r="D120" s="199">
        <v>33.261099999999999</v>
      </c>
      <c r="E120" s="127" t="s">
        <v>39</v>
      </c>
      <c r="F120" s="43" t="s">
        <v>0</v>
      </c>
      <c r="G120" s="54" t="s">
        <v>39</v>
      </c>
      <c r="H120" s="43" t="s">
        <v>0</v>
      </c>
      <c r="I120" s="54" t="s">
        <v>39</v>
      </c>
      <c r="J120" s="43" t="s">
        <v>0</v>
      </c>
      <c r="K120" s="54" t="s">
        <v>39</v>
      </c>
      <c r="L120" s="43" t="s">
        <v>0</v>
      </c>
      <c r="M120" s="54" t="s">
        <v>39</v>
      </c>
      <c r="N120" s="43" t="s">
        <v>0</v>
      </c>
      <c r="O120" s="54" t="s">
        <v>39</v>
      </c>
      <c r="P120" s="43" t="s">
        <v>0</v>
      </c>
      <c r="Q120" s="54" t="s">
        <v>39</v>
      </c>
      <c r="R120" s="43" t="s">
        <v>0</v>
      </c>
      <c r="S120" s="54">
        <v>-9.83</v>
      </c>
      <c r="T120" s="63">
        <v>54</v>
      </c>
      <c r="U120" s="93" t="s">
        <v>40</v>
      </c>
      <c r="V120" s="106" t="s">
        <v>40</v>
      </c>
      <c r="W120" s="117">
        <v>4</v>
      </c>
      <c r="X120" s="94" t="s">
        <v>40</v>
      </c>
      <c r="Y120" s="106">
        <v>4</v>
      </c>
      <c r="Z120" s="138">
        <v>261</v>
      </c>
      <c r="AA120" s="127">
        <v>-1.56</v>
      </c>
      <c r="AB120" s="95">
        <v>-9.27</v>
      </c>
      <c r="AC120" s="168" t="s">
        <v>49</v>
      </c>
      <c r="AD120" s="183" t="s">
        <v>50</v>
      </c>
      <c r="AE120" s="7" t="s">
        <v>51</v>
      </c>
      <c r="AF120" s="212">
        <v>8010022</v>
      </c>
      <c r="AG120" s="212">
        <v>7050080</v>
      </c>
      <c r="AH120" s="212">
        <v>12</v>
      </c>
    </row>
    <row r="121" spans="1:34" ht="13.5" thickBot="1" x14ac:dyDescent="0.25">
      <c r="A121" s="228">
        <v>117</v>
      </c>
      <c r="B121" s="229">
        <v>5437</v>
      </c>
      <c r="C121" s="230" t="s">
        <v>263</v>
      </c>
      <c r="D121" s="231">
        <v>1.2616000000000001</v>
      </c>
      <c r="E121" s="232" t="s">
        <v>39</v>
      </c>
      <c r="F121" s="233" t="s">
        <v>0</v>
      </c>
      <c r="G121" s="234" t="s">
        <v>39</v>
      </c>
      <c r="H121" s="233" t="s">
        <v>0</v>
      </c>
      <c r="I121" s="234" t="s">
        <v>39</v>
      </c>
      <c r="J121" s="233" t="s">
        <v>0</v>
      </c>
      <c r="K121" s="234" t="s">
        <v>39</v>
      </c>
      <c r="L121" s="233" t="s">
        <v>0</v>
      </c>
      <c r="M121" s="234" t="s">
        <v>39</v>
      </c>
      <c r="N121" s="233" t="s">
        <v>0</v>
      </c>
      <c r="O121" s="234" t="s">
        <v>39</v>
      </c>
      <c r="P121" s="233" t="s">
        <v>0</v>
      </c>
      <c r="Q121" s="234" t="s">
        <v>39</v>
      </c>
      <c r="R121" s="233" t="s">
        <v>0</v>
      </c>
      <c r="S121" s="234">
        <v>-12.7</v>
      </c>
      <c r="T121" s="235">
        <v>112</v>
      </c>
      <c r="U121" s="236" t="s">
        <v>40</v>
      </c>
      <c r="V121" s="237" t="s">
        <v>40</v>
      </c>
      <c r="W121" s="238">
        <v>7</v>
      </c>
      <c r="X121" s="239">
        <v>16</v>
      </c>
      <c r="Y121" s="237">
        <v>-9</v>
      </c>
      <c r="Z121" s="240">
        <v>381</v>
      </c>
      <c r="AA121" s="232">
        <v>-1.31</v>
      </c>
      <c r="AB121" s="241">
        <v>13.6</v>
      </c>
      <c r="AC121" s="242" t="s">
        <v>255</v>
      </c>
      <c r="AD121" s="243" t="s">
        <v>50</v>
      </c>
      <c r="AE121" s="7" t="s">
        <v>51</v>
      </c>
      <c r="AF121" s="212">
        <v>8010022</v>
      </c>
      <c r="AG121" s="212">
        <v>7050080</v>
      </c>
      <c r="AH121" s="212">
        <v>1873</v>
      </c>
    </row>
    <row r="122" spans="1:34" x14ac:dyDescent="0.2">
      <c r="A122" s="2"/>
      <c r="B122" s="2"/>
      <c r="C122" s="4" t="s">
        <v>245</v>
      </c>
      <c r="D122" s="5" t="s">
        <v>71</v>
      </c>
      <c r="E122" s="200">
        <v>2.8</v>
      </c>
      <c r="F122" s="42">
        <v>17</v>
      </c>
      <c r="G122" s="201">
        <v>2.11</v>
      </c>
      <c r="H122" s="42">
        <v>19</v>
      </c>
      <c r="I122" s="201">
        <v>2.2799999999999998</v>
      </c>
      <c r="J122" s="42">
        <v>79</v>
      </c>
      <c r="K122" s="201">
        <v>1.08</v>
      </c>
      <c r="L122" s="42">
        <v>89</v>
      </c>
      <c r="M122" s="201">
        <v>1.82</v>
      </c>
      <c r="N122" s="42">
        <v>104</v>
      </c>
      <c r="O122" s="201">
        <v>-0.73</v>
      </c>
      <c r="P122" s="42">
        <v>110</v>
      </c>
      <c r="Q122" s="201">
        <v>-1.6</v>
      </c>
      <c r="R122" s="42">
        <v>112</v>
      </c>
      <c r="S122" s="201">
        <v>-9.57</v>
      </c>
      <c r="T122" s="62">
        <v>117</v>
      </c>
      <c r="U122" s="202">
        <v>52060</v>
      </c>
      <c r="V122" s="203">
        <v>3447</v>
      </c>
      <c r="W122" s="204"/>
      <c r="X122" s="205"/>
      <c r="Y122" s="203"/>
      <c r="Z122" s="206">
        <v>767114</v>
      </c>
      <c r="AA122" s="207"/>
      <c r="AB122" s="208"/>
      <c r="AC122" s="208" t="s">
        <v>246</v>
      </c>
      <c r="AD122" s="6"/>
      <c r="AF122" s="209"/>
      <c r="AG122" s="209"/>
      <c r="AH122" s="209"/>
    </row>
    <row r="123" spans="1:34" ht="13.5" thickBot="1" x14ac:dyDescent="0.25">
      <c r="A123" s="2"/>
      <c r="B123" s="2"/>
      <c r="C123" s="4" t="s">
        <v>247</v>
      </c>
      <c r="D123" s="5" t="s">
        <v>71</v>
      </c>
      <c r="E123" s="139">
        <v>4.24</v>
      </c>
      <c r="F123" s="140" t="s">
        <v>0</v>
      </c>
      <c r="G123" s="141">
        <v>3.67</v>
      </c>
      <c r="H123" s="140" t="s">
        <v>0</v>
      </c>
      <c r="I123" s="141">
        <v>3.74</v>
      </c>
      <c r="J123" s="140" t="s">
        <v>0</v>
      </c>
      <c r="K123" s="141">
        <v>2.38</v>
      </c>
      <c r="L123" s="140" t="s">
        <v>0</v>
      </c>
      <c r="M123" s="141">
        <v>3.27</v>
      </c>
      <c r="N123" s="140" t="s">
        <v>0</v>
      </c>
      <c r="O123" s="141">
        <v>1.04</v>
      </c>
      <c r="P123" s="140" t="s">
        <v>0</v>
      </c>
      <c r="Q123" s="141">
        <v>-0.05</v>
      </c>
      <c r="R123" s="140" t="s">
        <v>0</v>
      </c>
      <c r="S123" s="141">
        <v>-8.92</v>
      </c>
      <c r="T123" s="142" t="s">
        <v>0</v>
      </c>
      <c r="U123" s="143">
        <v>52203</v>
      </c>
      <c r="V123" s="144">
        <v>3447</v>
      </c>
      <c r="W123" s="145"/>
      <c r="X123" s="146"/>
      <c r="Y123" s="144"/>
      <c r="Z123" s="147">
        <v>783317</v>
      </c>
      <c r="AA123" s="4"/>
      <c r="AB123" s="6"/>
      <c r="AC123" s="6" t="s">
        <v>248</v>
      </c>
      <c r="AD123" s="6"/>
      <c r="AF123" s="209"/>
      <c r="AG123" s="209"/>
      <c r="AH123" s="209"/>
    </row>
    <row r="124" spans="1:34" x14ac:dyDescent="0.2">
      <c r="A124" s="1" t="s">
        <v>31</v>
      </c>
      <c r="B124" s="1" t="s">
        <v>31</v>
      </c>
      <c r="C124" s="1" t="s">
        <v>31</v>
      </c>
      <c r="D124" s="1" t="s">
        <v>31</v>
      </c>
      <c r="E124" s="1" t="s">
        <v>31</v>
      </c>
      <c r="F124" s="1" t="s">
        <v>31</v>
      </c>
      <c r="G124" s="1" t="s">
        <v>31</v>
      </c>
      <c r="H124" s="1" t="s">
        <v>31</v>
      </c>
      <c r="I124" s="1" t="s">
        <v>31</v>
      </c>
      <c r="J124" s="1" t="s">
        <v>31</v>
      </c>
      <c r="K124" s="1" t="s">
        <v>31</v>
      </c>
      <c r="L124" s="1" t="s">
        <v>31</v>
      </c>
      <c r="M124" s="1" t="s">
        <v>31</v>
      </c>
      <c r="N124" s="1" t="s">
        <v>31</v>
      </c>
      <c r="O124" s="1" t="s">
        <v>31</v>
      </c>
      <c r="P124" s="1" t="s">
        <v>31</v>
      </c>
      <c r="Q124" s="1" t="s">
        <v>31</v>
      </c>
      <c r="R124" s="1" t="s">
        <v>31</v>
      </c>
      <c r="S124" s="1" t="s">
        <v>31</v>
      </c>
      <c r="T124" s="1" t="s">
        <v>31</v>
      </c>
      <c r="U124" s="1" t="s">
        <v>31</v>
      </c>
      <c r="V124" s="1" t="s">
        <v>31</v>
      </c>
      <c r="W124" s="1" t="s">
        <v>31</v>
      </c>
      <c r="X124" s="1" t="s">
        <v>31</v>
      </c>
      <c r="Y124" s="1" t="s">
        <v>31</v>
      </c>
      <c r="Z124" s="1" t="s">
        <v>31</v>
      </c>
      <c r="AA124" s="1" t="s">
        <v>31</v>
      </c>
      <c r="AB124" s="1" t="s">
        <v>31</v>
      </c>
      <c r="AC124" s="1" t="s">
        <v>31</v>
      </c>
      <c r="AD124" s="1" t="s">
        <v>31</v>
      </c>
      <c r="AE124" s="1" t="s">
        <v>31</v>
      </c>
    </row>
  </sheetData>
  <mergeCells count="13">
    <mergeCell ref="F3:F4"/>
    <mergeCell ref="E2:T2"/>
    <mergeCell ref="L3:L4"/>
    <mergeCell ref="U4:V4"/>
    <mergeCell ref="T3:T4"/>
    <mergeCell ref="AA2:AB2"/>
    <mergeCell ref="AA3:AB3"/>
    <mergeCell ref="H3:H4"/>
    <mergeCell ref="N3:N4"/>
    <mergeCell ref="P3:P4"/>
    <mergeCell ref="R3:R4"/>
    <mergeCell ref="W4:Y4"/>
    <mergeCell ref="J3:J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Cursiva"30/09/2022&amp;C&amp;9(Importe en Miles de Euros)&amp;R&amp;"Arial,Negrita"&amp;9&amp;UAsociado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Sist.Asociado</vt:lpstr>
      <vt:lpstr>Sist.Asociado!Títulos_a_imprimir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2016-04-22T11:55:36Z</cp:lastPrinted>
  <dcterms:created xsi:type="dcterms:W3CDTF">2000-11-24T12:41:46Z</dcterms:created>
  <dcterms:modified xsi:type="dcterms:W3CDTF">2023-03-16T12:00:56Z</dcterms:modified>
</cp:coreProperties>
</file>